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ниторинг общего образования\"/>
    </mc:Choice>
  </mc:AlternateContent>
  <bookViews>
    <workbookView xWindow="0" yWindow="0" windowWidth="28800" windowHeight="11610" tabRatio="396"/>
  </bookViews>
  <sheets>
    <sheet name="Раздел I" sheetId="7" r:id="rId1"/>
    <sheet name="Раздел II" sheetId="2" r:id="rId2"/>
    <sheet name="Раздел III" sheetId="3" r:id="rId3"/>
    <sheet name="Раздел IV" sheetId="5" r:id="rId4"/>
    <sheet name="Раздел V" sheetId="6" r:id="rId5"/>
    <sheet name="Раздел VI" sheetId="8" r:id="rId6"/>
  </sheets>
  <definedNames>
    <definedName name="_xlnm.Print_Titles" localSheetId="1">'Раздел II'!#REF!</definedName>
    <definedName name="_xlnm.Print_Titles" localSheetId="2">'Раздел III'!$6:$6</definedName>
  </definedNames>
  <calcPr calcId="171027"/>
</workbook>
</file>

<file path=xl/calcChain.xml><?xml version="1.0" encoding="utf-8"?>
<calcChain xmlns="http://schemas.openxmlformats.org/spreadsheetml/2006/main">
  <c r="C2" i="8" l="1"/>
  <c r="C1" i="8"/>
  <c r="C2" i="6"/>
  <c r="C1" i="6"/>
  <c r="C2" i="5"/>
  <c r="C1" i="5"/>
  <c r="C2" i="3"/>
  <c r="C1" i="3"/>
  <c r="C2" i="2"/>
  <c r="C1" i="2"/>
  <c r="AA58" i="7" l="1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D66" i="7" l="1"/>
  <c r="F66" i="7"/>
  <c r="H66" i="7"/>
  <c r="J66" i="7"/>
  <c r="L66" i="7"/>
  <c r="N66" i="7"/>
  <c r="P66" i="7"/>
  <c r="R66" i="7"/>
  <c r="T66" i="7"/>
  <c r="V66" i="7"/>
  <c r="X66" i="7"/>
  <c r="Z66" i="7"/>
  <c r="E66" i="7"/>
  <c r="G66" i="7"/>
  <c r="I66" i="7"/>
  <c r="K66" i="7"/>
  <c r="M66" i="7"/>
  <c r="O66" i="7"/>
  <c r="Q66" i="7"/>
  <c r="S66" i="7"/>
  <c r="U66" i="7"/>
  <c r="W66" i="7"/>
  <c r="Y66" i="7"/>
  <c r="AA66" i="7"/>
  <c r="H13" i="6"/>
  <c r="F13" i="6"/>
  <c r="D13" i="6"/>
  <c r="F9" i="3"/>
  <c r="G9" i="3"/>
  <c r="F18" i="3"/>
  <c r="G18" i="3"/>
  <c r="F22" i="3"/>
  <c r="G22" i="3"/>
  <c r="F26" i="3"/>
  <c r="G26" i="3"/>
  <c r="F39" i="3"/>
  <c r="G39" i="3"/>
  <c r="F42" i="3"/>
  <c r="G42" i="3"/>
  <c r="F47" i="3"/>
  <c r="G47" i="3"/>
  <c r="F54" i="3"/>
  <c r="G54" i="3"/>
  <c r="H9" i="3" l="1"/>
  <c r="I9" i="3"/>
  <c r="J9" i="3"/>
  <c r="K9" i="3"/>
  <c r="L9" i="3"/>
  <c r="M9" i="3"/>
  <c r="H18" i="3"/>
  <c r="I18" i="3"/>
  <c r="J18" i="3"/>
  <c r="K18" i="3"/>
  <c r="L18" i="3"/>
  <c r="M18" i="3"/>
  <c r="H22" i="3"/>
  <c r="I22" i="3"/>
  <c r="J22" i="3"/>
  <c r="K22" i="3"/>
  <c r="L22" i="3"/>
  <c r="M22" i="3"/>
  <c r="H26" i="3"/>
  <c r="I26" i="3"/>
  <c r="J26" i="3"/>
  <c r="K26" i="3"/>
  <c r="L26" i="3"/>
  <c r="M26" i="3"/>
  <c r="H39" i="3"/>
  <c r="I39" i="3"/>
  <c r="J39" i="3"/>
  <c r="K39" i="3"/>
  <c r="L39" i="3"/>
  <c r="M39" i="3"/>
  <c r="H42" i="3"/>
  <c r="I42" i="3"/>
  <c r="J42" i="3"/>
  <c r="K42" i="3"/>
  <c r="L42" i="3"/>
  <c r="M42" i="3"/>
  <c r="H47" i="3"/>
  <c r="I47" i="3"/>
  <c r="J47" i="3"/>
  <c r="K47" i="3"/>
  <c r="L47" i="3"/>
  <c r="M47" i="3"/>
  <c r="C12" i="2" l="1"/>
  <c r="B12" i="2"/>
  <c r="E9" i="3"/>
  <c r="E18" i="3"/>
  <c r="I54" i="3"/>
  <c r="M54" i="3"/>
  <c r="E22" i="3"/>
  <c r="E26" i="3"/>
  <c r="E39" i="3"/>
  <c r="E42" i="3"/>
  <c r="E47" i="3"/>
  <c r="E54" i="3"/>
  <c r="K54" i="3"/>
  <c r="L54" i="3" l="1"/>
  <c r="J54" i="3"/>
  <c r="H54" i="3"/>
  <c r="D47" i="3" l="1"/>
  <c r="D42" i="3" l="1"/>
  <c r="D39" i="3"/>
  <c r="D26" i="3"/>
  <c r="D22" i="3"/>
  <c r="D18" i="3"/>
  <c r="D9" i="3"/>
  <c r="D54" i="3" l="1"/>
</calcChain>
</file>

<file path=xl/sharedStrings.xml><?xml version="1.0" encoding="utf-8"?>
<sst xmlns="http://schemas.openxmlformats.org/spreadsheetml/2006/main" count="279" uniqueCount="249">
  <si>
    <t>Вид спорта</t>
  </si>
  <si>
    <t>№ строки</t>
  </si>
  <si>
    <t>Всего</t>
  </si>
  <si>
    <t>из них в сельской местности</t>
  </si>
  <si>
    <t>10-14 лет</t>
  </si>
  <si>
    <t>15-18 лет</t>
  </si>
  <si>
    <t>Волейбол</t>
  </si>
  <si>
    <t>Баскетбол</t>
  </si>
  <si>
    <t>Гандбол</t>
  </si>
  <si>
    <t>Футбол</t>
  </si>
  <si>
    <t>Настольный теннис</t>
  </si>
  <si>
    <t>Шахматы</t>
  </si>
  <si>
    <t>Шашки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</si>
  <si>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</si>
  <si>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</si>
  <si>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</si>
  <si>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</si>
  <si>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</si>
  <si>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</si>
  <si>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</si>
  <si>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</si>
  <si>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</si>
  <si>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Легкая атлетика</t>
  </si>
  <si>
    <t xml:space="preserve">Плавание </t>
  </si>
  <si>
    <t>Скалолазание</t>
  </si>
  <si>
    <t>Бокс</t>
  </si>
  <si>
    <t>Самбо</t>
  </si>
  <si>
    <t>Фехтование</t>
  </si>
  <si>
    <t>Рукопашный бой</t>
  </si>
  <si>
    <t>Спортивная аэробика</t>
  </si>
  <si>
    <t>Синхронное плавание</t>
  </si>
  <si>
    <t>Фигурное катание</t>
  </si>
  <si>
    <t>Художественная гимнастика</t>
  </si>
  <si>
    <t>Итого:</t>
  </si>
  <si>
    <t>Тяжелая атлетика</t>
  </si>
  <si>
    <t>Спортивная гимнастика</t>
  </si>
  <si>
    <t>Раздел III. Материально-техническое обеспечение общеобразовательных организаций</t>
  </si>
  <si>
    <t>Спортивные залы, из них размером:</t>
  </si>
  <si>
    <t>36 х18 м</t>
  </si>
  <si>
    <t>30 х 15 м</t>
  </si>
  <si>
    <t>24 х 12 м</t>
  </si>
  <si>
    <t>18 х 9 м</t>
  </si>
  <si>
    <t>менее 100 кв.м. (нестандартные)</t>
  </si>
  <si>
    <t xml:space="preserve">приспособленное помещение </t>
  </si>
  <si>
    <t>Спортивные залы:</t>
  </si>
  <si>
    <t xml:space="preserve">тренажерный </t>
  </si>
  <si>
    <t>Стрелковый тир:</t>
  </si>
  <si>
    <t>Открытые плоскостные спортивные сооружения:</t>
  </si>
  <si>
    <t xml:space="preserve">Футбольное поле </t>
  </si>
  <si>
    <t>Баскетбольная площадка</t>
  </si>
  <si>
    <t>Волейбольная площадка</t>
  </si>
  <si>
    <t>Площадка для подвижных игр</t>
  </si>
  <si>
    <t>Тренажерная площадка</t>
  </si>
  <si>
    <t>Спортивно-развивающая площадка</t>
  </si>
  <si>
    <t>Иные спортивные площадки (для лапты, регби, городков и т.п.)</t>
  </si>
  <si>
    <t>Гимнастический городок</t>
  </si>
  <si>
    <t>Полоса препятствий</t>
  </si>
  <si>
    <t>Лыжная трасса</t>
  </si>
  <si>
    <t>Лыжная база</t>
  </si>
  <si>
    <t>с трибунами</t>
  </si>
  <si>
    <t>без трибун</t>
  </si>
  <si>
    <t>Беговые дорожки:</t>
  </si>
  <si>
    <t>прямая</t>
  </si>
  <si>
    <t>круговая</t>
  </si>
  <si>
    <t>Сектор для прыжков в длину</t>
  </si>
  <si>
    <t>Сектор для метания</t>
  </si>
  <si>
    <t>Плавательные бассейны, из них:</t>
  </si>
  <si>
    <t>Другие спортивные сооружения</t>
  </si>
  <si>
    <t>Примечание:</t>
  </si>
  <si>
    <r>
      <t>*</t>
    </r>
    <r>
      <rPr>
        <sz val="11"/>
        <color indexed="8"/>
        <rFont val="Times New Roman"/>
        <family val="1"/>
        <charset val="204"/>
      </rPr>
      <t>учет производится по собственным базам образовательных организаций;</t>
    </r>
  </si>
  <si>
    <t>Уровни общего образования</t>
  </si>
  <si>
    <t>Школьный этап</t>
  </si>
  <si>
    <t>Муниципальный этап</t>
  </si>
  <si>
    <t>Приняли участие (человек)</t>
  </si>
  <si>
    <t>доля  от общего количества обучающихся (%)</t>
  </si>
  <si>
    <t>Начальное общее</t>
  </si>
  <si>
    <t>Основное общее</t>
  </si>
  <si>
    <t>Среднее общее</t>
  </si>
  <si>
    <t>Итого</t>
  </si>
  <si>
    <t>42 х 24 м и более</t>
  </si>
  <si>
    <t>30 х 18 м</t>
  </si>
  <si>
    <t>для фитнеса</t>
  </si>
  <si>
    <t>для адаптивной физической культуры (АФК)</t>
  </si>
  <si>
    <t xml:space="preserve">   Сложно-координационные виды спорта</t>
  </si>
  <si>
    <t xml:space="preserve">   Игровые виды спорта</t>
  </si>
  <si>
    <t>Тхэквондо</t>
  </si>
  <si>
    <t>Лыжные гонки</t>
  </si>
  <si>
    <t>Фитнес-аэробика</t>
  </si>
  <si>
    <t>Спортивная акробатика</t>
  </si>
  <si>
    <t>Танцевальный спорт</t>
  </si>
  <si>
    <t>Бадминтон</t>
  </si>
  <si>
    <t>Вольная борьба</t>
  </si>
  <si>
    <t>Дзюдо</t>
  </si>
  <si>
    <t>Киокусинкай</t>
  </si>
  <si>
    <t>Спортивное ориентирование</t>
  </si>
  <si>
    <t>Русская лапта</t>
  </si>
  <si>
    <t>Теннис</t>
  </si>
  <si>
    <t>Мини-футбол (футзал)</t>
  </si>
  <si>
    <t>Флорбол</t>
  </si>
  <si>
    <t>Хоккей</t>
  </si>
  <si>
    <t xml:space="preserve">   Национальные виды спорта</t>
  </si>
  <si>
    <t xml:space="preserve">   Стрелковые виды и виды спорта, осуществляемые в природной среде</t>
  </si>
  <si>
    <t>Черлидинг</t>
  </si>
  <si>
    <t>Регби, тэг-регби</t>
  </si>
  <si>
    <t>Биатлон</t>
  </si>
  <si>
    <t>Спортивный туризм</t>
  </si>
  <si>
    <t xml:space="preserve">   Циклические, скоростно-силовые виды спорта и многоборья</t>
  </si>
  <si>
    <t xml:space="preserve">   Командные игровые виды</t>
  </si>
  <si>
    <t xml:space="preserve">   Спортивные единоборства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</si>
  <si>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</si>
  <si>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</si>
  <si>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</si>
  <si>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</si>
  <si>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</si>
  <si>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</si>
  <si>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</si>
  <si>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</si>
  <si>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</si>
  <si>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</si>
  <si>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</si>
  <si>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</si>
  <si>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</si>
  <si>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</si>
  <si>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</si>
  <si>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</si>
  <si>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</si>
  <si>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</si>
  <si>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</si>
  <si>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</si>
  <si>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</si>
  <si>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</si>
  <si>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</si>
  <si>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</si>
  <si>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</si>
  <si>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</si>
  <si>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</si>
  <si>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</si>
  <si>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</si>
  <si>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</si>
  <si>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</si>
  <si>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</si>
  <si>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</si>
  <si>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</si>
  <si>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</si>
  <si>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</si>
  <si>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</si>
  <si>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</si>
  <si>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</si>
  <si>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</si>
  <si>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</si>
  <si>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</si>
  <si>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Субъект Российской Федерации</t>
  </si>
  <si>
    <t>Почтовый адрес, индекс:</t>
  </si>
  <si>
    <t>Ф.И.О. руководителя:</t>
  </si>
  <si>
    <t xml:space="preserve">Телефон: </t>
  </si>
  <si>
    <t>Факс:</t>
  </si>
  <si>
    <t>E-mail:</t>
  </si>
  <si>
    <t>50-метровые</t>
  </si>
  <si>
    <t>25-метровые</t>
  </si>
  <si>
    <t>Итого по разделу III:</t>
  </si>
  <si>
    <t xml:space="preserve">Дошкольное </t>
  </si>
  <si>
    <t>Отчитывающаяся организация</t>
  </si>
  <si>
    <t>5-6 лет</t>
  </si>
  <si>
    <t>7-9 лет</t>
  </si>
  <si>
    <t>всего</t>
  </si>
  <si>
    <t>общественная организация</t>
  </si>
  <si>
    <t xml:space="preserve"> Количество клубов</t>
  </si>
  <si>
    <t>структурное подразделение образовательной организации</t>
  </si>
  <si>
    <t>52</t>
  </si>
  <si>
    <t>Каратэ, сётокан</t>
  </si>
  <si>
    <t>Северное многоборье</t>
  </si>
  <si>
    <t xml:space="preserve">стандартный, для пулевой (пневматической) стрельбы </t>
  </si>
  <si>
    <t>места, оборудованные для стрельбы</t>
  </si>
  <si>
    <t>Спортивные сооружения и места, оборудованные для проведения занятий физической культурой и спортом*</t>
  </si>
  <si>
    <t>имеющие ванну для прыжков в воду</t>
  </si>
  <si>
    <t>иных размеров</t>
  </si>
  <si>
    <t>Количество общеобразовательных организаций, предоставляющих свою спортивную инфраструктуру организованным группам населения</t>
  </si>
  <si>
    <t>Количество общеобразовательных организаций, использующих спортивную инфраструктуру, не находящуюся на балансе общеобразовательной организации</t>
  </si>
  <si>
    <t xml:space="preserve">Раздел IV. Деятельность образовательных организаций, реализующих основные общеобразовательные программы, по совместному использованию спортивной инфраструктуры с организованными группами населения (коллективы спортивных школ, физкультурно-оздоровительные клубы по месту жительства) </t>
  </si>
  <si>
    <t>Количество занимающихся на объектах спортивной инфраструктуры общеобразовательных организаций в рамках совместного использования спортивной инфраструктуры из числа организованных групп населения</t>
  </si>
  <si>
    <t>коллективам спортивных школ</t>
  </si>
  <si>
    <t>из общего числа (гр. 3) предоставляют спортивную инфраструктуру</t>
  </si>
  <si>
    <t>физкультурно-оздоровительным клубам по месту жительства</t>
  </si>
  <si>
    <t>иным организованным группам населения</t>
  </si>
  <si>
    <t>Гольф (мини-гольф)</t>
  </si>
  <si>
    <t>Форма мониторинга дополнительного образования детей физкультурно-спортивной направленности в образовательных организациях, реализующих основные общеобразовательные программы</t>
  </si>
  <si>
    <t>в рамках школьных спортивных клубов</t>
  </si>
  <si>
    <t>Численность занимающихся в спортивных секциях (чел.)</t>
  </si>
  <si>
    <t>в рамках школьных спортивных клубов в сельской местности</t>
  </si>
  <si>
    <t>в сельской местности</t>
  </si>
  <si>
    <t xml:space="preserve">Раздел II. Школьные спортивные клубы </t>
  </si>
  <si>
    <t>всего клубов</t>
  </si>
  <si>
    <t>Пулевая стрельба (в том числе из пневматического оружия)</t>
  </si>
  <si>
    <t>Отсутствуют спортивные залы в общеобразовательных организациях для проведения уроков (занятий) физической культурой</t>
  </si>
  <si>
    <t>Хоккейная или ледовая площадка</t>
  </si>
  <si>
    <t>Количество общеобразовательных организаций, имеющих спортсооружения и места, оборудованные для проведения занятий</t>
  </si>
  <si>
    <t>в том числе в сельской местности</t>
  </si>
  <si>
    <t>требуют ремонта</t>
  </si>
  <si>
    <t>из них находятся в аварийном состоянии</t>
  </si>
  <si>
    <t>строящиеся объекты в высокой степени строительной готовности</t>
  </si>
  <si>
    <t>Из общего числа спортсооружений</t>
  </si>
  <si>
    <t>Спортсооружения общеобразовательных организаций, расположенных в сельской местности</t>
  </si>
  <si>
    <t>в том числе на платной основе</t>
  </si>
  <si>
    <t>Количество обучающихся, принимающих участие в физкультурных и спортивных соревнованиях</t>
  </si>
  <si>
    <t>ведущих работу в школьных спортивных клубах</t>
  </si>
  <si>
    <t>Количество общеобразовательных организаций, не имеющих потребности в модернизации спортивной инфраструктуры</t>
  </si>
  <si>
    <t>занимаются в школьных спортивных клубах</t>
  </si>
  <si>
    <t>Количество спортсооружений</t>
  </si>
  <si>
    <t>Количество обучающихся общеобразовательных организаций, занимающихся на объектах спортивной инфраструктуры, не находящихся на балансе общеобразовательной организации, в рамках совместного использования спортивной инфраструктуры</t>
  </si>
  <si>
    <t>Региональный этап</t>
  </si>
  <si>
    <t>Раздел V. Количество обучающихся, принимающих участие в физкультурных и спортивных соревнованиях в течение года</t>
  </si>
  <si>
    <t>Стадион:</t>
  </si>
  <si>
    <t xml:space="preserve">объёмы финансирования </t>
  </si>
  <si>
    <t>бюджетное финансирование (тыс. руб.)</t>
  </si>
  <si>
    <t>привлечённые внебюджетные средства             (тыс. руб.)</t>
  </si>
  <si>
    <t>привлечённые внебюджетные средства              (тыс. руб.)</t>
  </si>
  <si>
    <t xml:space="preserve">из общего числа занимающихся (из графы 7) в возрасте </t>
  </si>
  <si>
    <t>в том числе в сельской местности (из графы 9) в возрасте</t>
  </si>
  <si>
    <t>Дети с ОВЗ (из графы 7)</t>
  </si>
  <si>
    <t>Дети-инвалиды (из графы 7)</t>
  </si>
  <si>
    <t>Занимаю-щихся
в платных группах, секциях               (из графы 7)</t>
  </si>
  <si>
    <t>Всего
(из графы 27)</t>
  </si>
  <si>
    <t>в сельской местности
(из графы 28)</t>
  </si>
  <si>
    <t>Приняли участие* (человек)</t>
  </si>
  <si>
    <t>* - обучающийся, принявший участие в нескольких соревнованиях на школьном этапе, учитывается один раз.</t>
  </si>
  <si>
    <t>доля**  от общего количества обучающихся (%)</t>
  </si>
  <si>
    <t>Приняли участие*** (человек)</t>
  </si>
  <si>
    <t>*** - обучающийся, принявший участие в нескольких соревнованиях на муниципальном этапе, учитывается один раз.</t>
  </si>
  <si>
    <t xml:space="preserve">из общего числа занимающихся в школьных спортивных клубах (из графы 8) в возрасте </t>
  </si>
  <si>
    <t>Количество обучающихся*** общеобразовательных организаций,                                посещающих спортивные секции</t>
  </si>
  <si>
    <t xml:space="preserve">   Иные виды спорта и физкультурные направления</t>
  </si>
  <si>
    <t>Количество клубов по типам и объёмы финансирования деятельности школьных спортивных клубов:</t>
  </si>
  <si>
    <t>** - не может превышать 100% по каждому из уровней образования, а также в строке "Итого".</t>
  </si>
  <si>
    <t>Наименование мероприятия</t>
  </si>
  <si>
    <t>Наименование государственной программы</t>
  </si>
  <si>
    <t>Объем финанасирования (тыс. руб.)</t>
  </si>
  <si>
    <t>Раздел VI. Мероприятия государственных программ субъектов Российской Федерации, направленные на развитие спортивной инфраструктуры общеобразовательных организаций, реализующих основные общеобразовательные программы</t>
  </si>
  <si>
    <t>Сроки завершения реализации</t>
  </si>
  <si>
    <t>Реквизиты нормативного акта об утверждении государственной программы</t>
  </si>
  <si>
    <t>Раздел I. Реализация дополнительных общеобразовательных программ физкультурно-спортивной направленности в общеобразовательных организациях</t>
  </si>
  <si>
    <t>Количество педагогов дополнительного образования, тренеров и тренеров-преподавателей по адаптивной физической культуре и спорту, ведущих занятия по виду спорта</t>
  </si>
  <si>
    <t>Количество тренеров, тренеров-преподавателей по адаптивной физической культуре и спорту и педагогов дополнительного образования (человек)</t>
  </si>
  <si>
    <t>Тренеры, тренеры-преподаватели по адаптивной физической культуре и спорту и педагоги дополнительного образования физкультурно-спортивной направленности** в общеобразовательных организациях (человек)</t>
  </si>
  <si>
    <t>Количество секций* по видам спорта</t>
  </si>
  <si>
    <t>Количество секций по видам спорта в сельской местности</t>
  </si>
  <si>
    <t xml:space="preserve">** - педагог, тренер или тренер-преподаватель, ведущий секции по нескольким видам спорта, учитывается один раз </t>
  </si>
  <si>
    <t>Количество штатных тренеров, тренеров-преподавателей по адаптивной физической культуре и спорту и педагогов дополнительного образования (человек)</t>
  </si>
  <si>
    <t>* - рамках одной спортивной секции обучающиеся могут быть разделены на несколько групп 
по различным признакам</t>
  </si>
  <si>
    <t>*** - если один обучающийся занимается в нескольких секциях, он учитывается как один занимающийся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</si>
</sst>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2" fillId="0" borderId="1" xfId="0" applyNumberFormat="1" applyFont="1" applyBorder="1" applyProtection="1"/>
    <xf numFmtId="1" fontId="2" fillId="0" borderId="1" xfId="0" applyNumberFormat="1" applyFont="1" applyBorder="1" applyAlignment="1" applyProtection="1">
      <alignment horizontal="center" vertical="justify"/>
    </xf>
    <xf numFmtId="1" fontId="2" fillId="0" borderId="2" xfId="0" applyNumberFormat="1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top"/>
    </xf>
    <xf numFmtId="0" fontId="0" fillId="0" borderId="2" xfId="0" applyNumberForma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left" vertical="top"/>
    </xf>
    <xf numFmtId="0" fontId="0" fillId="0" borderId="2" xfId="0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 wrapText="1"/>
    </xf>
    <xf numFmtId="0" fontId="0" fillId="0" borderId="1" xfId="0" applyFill="1" applyBorder="1" applyProtection="1"/>
    <xf numFmtId="0" fontId="0" fillId="0" borderId="6" xfId="0" applyFill="1" applyBorder="1" applyProtection="1"/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0" fontId="4" fillId="0" borderId="1" xfId="0" applyFont="1" applyBorder="1" applyAlignment="1">
      <alignment horizontal="center" vertical="center" wrapText="1"/>
    </xf>
    <xf numFmtId="0" fontId="0" fillId="0" borderId="0" xfId="0" applyProtection="1"/>
    <xf numFmtId="0" fontId="2" fillId="0" borderId="1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/>
    <xf numFmtId="1" fontId="0" fillId="2" borderId="1" xfId="0" applyNumberFormat="1" applyFill="1" applyBorder="1" applyAlignment="1" applyProtection="1">
      <alignment horizontal="center" vertical="top" wrapText="1"/>
      <protection locked="0"/>
    </xf>
    <xf numFmtId="1" fontId="0" fillId="2" borderId="2" xfId="0" applyNumberFormat="1" applyFill="1" applyBorder="1" applyAlignment="1" applyProtection="1">
      <alignment horizontal="center" vertical="top"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Alignment="1" applyProtection="1">
      <alignment horizontal="right" vertical="center" wrapText="1" indent="2"/>
      <protection locked="0"/>
    </xf>
    <xf numFmtId="1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0" fillId="2" borderId="1" xfId="0" applyNumberFormat="1" applyFont="1" applyFill="1" applyBorder="1" applyAlignment="1" applyProtection="1">
      <alignment vertical="center" wrapText="1"/>
      <protection locked="0"/>
    </xf>
    <xf numFmtId="1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</xf>
    <xf numFmtId="0" fontId="0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" fontId="10" fillId="2" borderId="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" fontId="0" fillId="2" borderId="4" xfId="0" applyNumberFormat="1" applyFont="1" applyFill="1" applyBorder="1" applyAlignment="1" applyProtection="1">
      <alignment horizontal="right" vertical="center" wrapText="1" indent="2"/>
      <protection locked="0"/>
    </xf>
    <xf numFmtId="1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1" fontId="2" fillId="3" borderId="4" xfId="0" applyNumberFormat="1" applyFont="1" applyFill="1" applyBorder="1" applyAlignment="1" applyProtection="1">
      <alignment horizontal="right" vertical="center" wrapText="1"/>
    </xf>
    <xf numFmtId="1" fontId="2" fillId="3" borderId="7" xfId="0" applyNumberFormat="1" applyFont="1" applyFill="1" applyBorder="1" applyAlignment="1" applyProtection="1">
      <alignment horizontal="right" vertical="center" wrapText="1"/>
    </xf>
    <xf numFmtId="1" fontId="2" fillId="3" borderId="3" xfId="0" applyNumberFormat="1" applyFont="1" applyFill="1" applyBorder="1" applyAlignment="1" applyProtection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" fontId="2" fillId="3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9"/>
  <sheetViews>
    <sheetView tabSelected="1" topLeftCell="C1" zoomScaleNormal="100" workbookViewId="0">
      <selection activeCell="C1" sqref="C1:Y1"/>
    </sheetView>
  </sheetViews>
  <sheetFormatPr defaultRowHeight="15" x14ac:dyDescent="0.25"/>
  <cols>
    <col min="1" max="1" width="2.85546875" customWidth="1"/>
    <col min="2" max="2" width="32" customWidth="1"/>
    <col min="4" max="4" width="13.7109375" customWidth="1"/>
    <col min="5" max="5" width="15.7109375" customWidth="1"/>
    <col min="6" max="7" width="10.5703125" customWidth="1"/>
    <col min="8" max="8" width="14.5703125" customWidth="1"/>
    <col min="9" max="9" width="10.85546875" customWidth="1"/>
    <col min="10" max="10" width="11" customWidth="1"/>
    <col min="11" max="11" width="14.140625" customWidth="1"/>
    <col min="12" max="12" width="10.7109375" customWidth="1"/>
    <col min="13" max="13" width="13" customWidth="1"/>
    <col min="14" max="14" width="11.85546875" customWidth="1"/>
    <col min="15" max="15" width="11.42578125" customWidth="1"/>
    <col min="16" max="16" width="10.7109375" customWidth="1"/>
    <col min="17" max="17" width="12.42578125" customWidth="1"/>
    <col min="21" max="21" width="13" customWidth="1"/>
    <col min="26" max="26" width="12.85546875" customWidth="1"/>
    <col min="27" max="27" width="20.42578125" customWidth="1"/>
    <col min="28" max="28" width="15.28515625" customWidth="1"/>
    <col min="34" max="34" width="12" customWidth="1"/>
    <col min="35" max="35" width="10.42578125" customWidth="1"/>
  </cols>
  <sheetData>
    <row r="1" spans="1:30" x14ac:dyDescent="0.25">
      <c r="A1" t="s">
        <v>161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30" x14ac:dyDescent="0.25">
      <c r="A2" s="35" t="s">
        <v>151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30" x14ac:dyDescent="0.25">
      <c r="A3" s="35" t="s">
        <v>152</v>
      </c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</row>
    <row r="4" spans="1:30" x14ac:dyDescent="0.25">
      <c r="A4" s="35" t="s">
        <v>153</v>
      </c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</row>
    <row r="5" spans="1:30" x14ac:dyDescent="0.25">
      <c r="A5" s="35" t="s">
        <v>154</v>
      </c>
      <c r="C5" s="110"/>
      <c r="D5" s="110"/>
      <c r="E5" s="110"/>
      <c r="F5" s="110"/>
      <c r="G5" s="110"/>
      <c r="H5" t="s">
        <v>155</v>
      </c>
      <c r="I5" s="110"/>
      <c r="J5" s="110"/>
      <c r="K5" s="110"/>
      <c r="L5" s="110"/>
      <c r="M5" s="110"/>
      <c r="N5" s="110"/>
      <c r="O5" t="s">
        <v>156</v>
      </c>
      <c r="P5" s="107"/>
      <c r="Q5" s="108"/>
      <c r="R5" s="108"/>
      <c r="S5" s="108"/>
      <c r="T5" s="108"/>
      <c r="U5" s="108"/>
      <c r="V5" s="108"/>
      <c r="W5" s="108"/>
      <c r="X5" s="108"/>
      <c r="Y5" s="109"/>
      <c r="AD5" s="85"/>
    </row>
    <row r="7" spans="1:30" ht="36.75" customHeight="1" x14ac:dyDescent="0.25">
      <c r="B7" s="114" t="s">
        <v>185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30" ht="15" customHeight="1" x14ac:dyDescent="0.25">
      <c r="C8" s="115" t="s">
        <v>239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7"/>
      <c r="AB8" s="83"/>
    </row>
    <row r="9" spans="1:30" ht="15" customHeight="1" x14ac:dyDescent="0.25"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83"/>
    </row>
    <row r="11" spans="1:30" ht="42" customHeight="1" x14ac:dyDescent="0.25">
      <c r="B11" s="94" t="s">
        <v>0</v>
      </c>
      <c r="C11" s="94" t="s">
        <v>1</v>
      </c>
      <c r="D11" s="102" t="s">
        <v>243</v>
      </c>
      <c r="E11" s="102"/>
      <c r="F11" s="102" t="s">
        <v>244</v>
      </c>
      <c r="G11" s="102"/>
      <c r="H11" s="122" t="s">
        <v>187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  <c r="AA11" s="103" t="s">
        <v>240</v>
      </c>
    </row>
    <row r="12" spans="1:30" ht="42" customHeight="1" x14ac:dyDescent="0.25">
      <c r="B12" s="121"/>
      <c r="C12" s="121"/>
      <c r="D12" s="105" t="s">
        <v>164</v>
      </c>
      <c r="E12" s="105" t="s">
        <v>186</v>
      </c>
      <c r="F12" s="105" t="s">
        <v>164</v>
      </c>
      <c r="G12" s="105" t="s">
        <v>186</v>
      </c>
      <c r="H12" s="94" t="s">
        <v>164</v>
      </c>
      <c r="I12" s="105" t="s">
        <v>186</v>
      </c>
      <c r="J12" s="96" t="s">
        <v>189</v>
      </c>
      <c r="K12" s="105" t="s">
        <v>188</v>
      </c>
      <c r="L12" s="102" t="s">
        <v>216</v>
      </c>
      <c r="M12" s="102"/>
      <c r="N12" s="102"/>
      <c r="O12" s="102"/>
      <c r="P12" s="111" t="s">
        <v>217</v>
      </c>
      <c r="Q12" s="112"/>
      <c r="R12" s="112"/>
      <c r="S12" s="113"/>
      <c r="T12" s="102" t="s">
        <v>228</v>
      </c>
      <c r="U12" s="102"/>
      <c r="V12" s="102"/>
      <c r="W12" s="102"/>
      <c r="X12" s="96" t="s">
        <v>218</v>
      </c>
      <c r="Y12" s="96" t="s">
        <v>219</v>
      </c>
      <c r="Z12" s="96" t="s">
        <v>220</v>
      </c>
      <c r="AA12" s="103"/>
    </row>
    <row r="13" spans="1:30" ht="34.5" customHeight="1" x14ac:dyDescent="0.25">
      <c r="B13" s="95"/>
      <c r="C13" s="95"/>
      <c r="D13" s="97"/>
      <c r="E13" s="97"/>
      <c r="F13" s="97"/>
      <c r="G13" s="97"/>
      <c r="H13" s="95"/>
      <c r="I13" s="97"/>
      <c r="J13" s="97"/>
      <c r="K13" s="97"/>
      <c r="L13" s="3" t="s">
        <v>162</v>
      </c>
      <c r="M13" s="3" t="s">
        <v>163</v>
      </c>
      <c r="N13" s="3" t="s">
        <v>4</v>
      </c>
      <c r="O13" s="3" t="s">
        <v>5</v>
      </c>
      <c r="P13" s="3" t="s">
        <v>162</v>
      </c>
      <c r="Q13" s="3" t="s">
        <v>163</v>
      </c>
      <c r="R13" s="3" t="s">
        <v>4</v>
      </c>
      <c r="S13" s="3" t="s">
        <v>5</v>
      </c>
      <c r="T13" s="3" t="s">
        <v>162</v>
      </c>
      <c r="U13" s="3" t="s">
        <v>163</v>
      </c>
      <c r="V13" s="3" t="s">
        <v>4</v>
      </c>
      <c r="W13" s="3" t="s">
        <v>5</v>
      </c>
      <c r="X13" s="97"/>
      <c r="Y13" s="97"/>
      <c r="Z13" s="97"/>
      <c r="AA13" s="103"/>
    </row>
    <row r="14" spans="1:30" x14ac:dyDescent="0.25">
      <c r="B14" s="1">
        <v>1</v>
      </c>
      <c r="C14" s="1">
        <v>2</v>
      </c>
      <c r="D14" s="2">
        <v>3</v>
      </c>
      <c r="E14" s="1">
        <v>4</v>
      </c>
      <c r="F14" s="1">
        <v>5</v>
      </c>
      <c r="G14" s="1">
        <v>6</v>
      </c>
      <c r="H14" s="1">
        <v>7</v>
      </c>
      <c r="I14" s="2">
        <v>8</v>
      </c>
      <c r="J14" s="1">
        <v>9</v>
      </c>
      <c r="K14" s="1">
        <v>10</v>
      </c>
      <c r="L14" s="1">
        <v>11</v>
      </c>
      <c r="M14" s="1">
        <v>12</v>
      </c>
      <c r="N14" s="2">
        <v>13</v>
      </c>
      <c r="O14" s="1">
        <v>14</v>
      </c>
      <c r="P14" s="1">
        <v>15</v>
      </c>
      <c r="Q14" s="1">
        <v>16</v>
      </c>
      <c r="R14" s="1">
        <v>17</v>
      </c>
      <c r="S14" s="2">
        <v>18</v>
      </c>
      <c r="T14" s="1">
        <v>19</v>
      </c>
      <c r="U14" s="1">
        <v>20</v>
      </c>
      <c r="V14" s="1">
        <v>21</v>
      </c>
      <c r="W14" s="1">
        <v>22</v>
      </c>
      <c r="X14" s="2">
        <v>23</v>
      </c>
      <c r="Y14" s="1">
        <v>24</v>
      </c>
      <c r="Z14" s="1">
        <v>25</v>
      </c>
      <c r="AA14" s="1">
        <v>26</v>
      </c>
    </row>
    <row r="15" spans="1:30" x14ac:dyDescent="0.25">
      <c r="B15" s="20" t="s">
        <v>84</v>
      </c>
      <c r="C15" s="21" t="s">
        <v>13</v>
      </c>
      <c r="D15" s="19">
        <f t="shared" ref="D15:AA15" si="0">SUM(D16:D21)</f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0</v>
      </c>
      <c r="R15" s="19">
        <f t="shared" si="0"/>
        <v>0</v>
      </c>
      <c r="S15" s="19">
        <f t="shared" si="0"/>
        <v>0</v>
      </c>
      <c r="T15" s="19">
        <f t="shared" si="0"/>
        <v>0</v>
      </c>
      <c r="U15" s="19">
        <f t="shared" si="0"/>
        <v>0</v>
      </c>
      <c r="V15" s="19">
        <f t="shared" si="0"/>
        <v>0</v>
      </c>
      <c r="W15" s="19">
        <f t="shared" si="0"/>
        <v>0</v>
      </c>
      <c r="X15" s="19">
        <f t="shared" si="0"/>
        <v>0</v>
      </c>
      <c r="Y15" s="19">
        <f t="shared" si="0"/>
        <v>0</v>
      </c>
      <c r="Z15" s="19">
        <f t="shared" si="0"/>
        <v>0</v>
      </c>
      <c r="AA15" s="19">
        <f t="shared" si="0"/>
        <v>0</v>
      </c>
    </row>
    <row r="16" spans="1:30" x14ac:dyDescent="0.25">
      <c r="B16" s="22" t="s">
        <v>90</v>
      </c>
      <c r="C16" s="21" t="s">
        <v>14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2:27" x14ac:dyDescent="0.25">
      <c r="B17" s="23" t="s">
        <v>184</v>
      </c>
      <c r="C17" s="21" t="s">
        <v>15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2:27" x14ac:dyDescent="0.25">
      <c r="B18" s="23" t="s">
        <v>10</v>
      </c>
      <c r="C18" s="21" t="s">
        <v>16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2:27" x14ac:dyDescent="0.25">
      <c r="B19" s="23" t="s">
        <v>96</v>
      </c>
      <c r="C19" s="21" t="s">
        <v>17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2:27" x14ac:dyDescent="0.25">
      <c r="B20" s="23" t="s">
        <v>11</v>
      </c>
      <c r="C20" s="21" t="s">
        <v>18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2:27" x14ac:dyDescent="0.25">
      <c r="B21" s="23" t="s">
        <v>12</v>
      </c>
      <c r="C21" s="21" t="s">
        <v>19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2:27" x14ac:dyDescent="0.25">
      <c r="B22" s="24" t="s">
        <v>107</v>
      </c>
      <c r="C22" s="21" t="s">
        <v>20</v>
      </c>
      <c r="D22" s="19">
        <f t="shared" ref="D22:AA22" si="1">SUM(D23:D31)</f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  <c r="L22" s="19">
        <f t="shared" si="1"/>
        <v>0</v>
      </c>
      <c r="M22" s="19">
        <f t="shared" si="1"/>
        <v>0</v>
      </c>
      <c r="N22" s="19">
        <f t="shared" si="1"/>
        <v>0</v>
      </c>
      <c r="O22" s="19">
        <f t="shared" si="1"/>
        <v>0</v>
      </c>
      <c r="P22" s="19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0</v>
      </c>
      <c r="T22" s="19">
        <f t="shared" si="1"/>
        <v>0</v>
      </c>
      <c r="U22" s="19">
        <f t="shared" si="1"/>
        <v>0</v>
      </c>
      <c r="V22" s="19">
        <f t="shared" si="1"/>
        <v>0</v>
      </c>
      <c r="W22" s="19">
        <f t="shared" si="1"/>
        <v>0</v>
      </c>
      <c r="X22" s="19">
        <f t="shared" si="1"/>
        <v>0</v>
      </c>
      <c r="Y22" s="19">
        <f t="shared" si="1"/>
        <v>0</v>
      </c>
      <c r="Z22" s="19">
        <f t="shared" si="1"/>
        <v>0</v>
      </c>
      <c r="AA22" s="19">
        <f t="shared" si="1"/>
        <v>0</v>
      </c>
    </row>
    <row r="23" spans="2:27" x14ac:dyDescent="0.25">
      <c r="B23" s="23" t="s">
        <v>7</v>
      </c>
      <c r="C23" s="21" t="s">
        <v>21</v>
      </c>
      <c r="D23" s="41"/>
      <c r="E23" s="41"/>
      <c r="F23" s="41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  <c r="AA23" s="44"/>
    </row>
    <row r="24" spans="2:27" x14ac:dyDescent="0.25">
      <c r="B24" s="23" t="s">
        <v>6</v>
      </c>
      <c r="C24" s="21" t="s">
        <v>109</v>
      </c>
      <c r="D24" s="41"/>
      <c r="E24" s="41"/>
      <c r="F24" s="41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  <c r="AA24" s="44"/>
    </row>
    <row r="25" spans="2:27" x14ac:dyDescent="0.25">
      <c r="B25" s="23" t="s">
        <v>8</v>
      </c>
      <c r="C25" s="21" t="s">
        <v>110</v>
      </c>
      <c r="D25" s="41"/>
      <c r="E25" s="41"/>
      <c r="F25" s="41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  <c r="AA25" s="44"/>
    </row>
    <row r="26" spans="2:27" x14ac:dyDescent="0.25">
      <c r="B26" s="23" t="s">
        <v>97</v>
      </c>
      <c r="C26" s="21" t="s">
        <v>111</v>
      </c>
      <c r="D26" s="41"/>
      <c r="E26" s="41"/>
      <c r="F26" s="41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  <c r="AA26" s="44"/>
    </row>
    <row r="27" spans="2:27" x14ac:dyDescent="0.25">
      <c r="B27" s="23" t="s">
        <v>103</v>
      </c>
      <c r="C27" s="21" t="s">
        <v>112</v>
      </c>
      <c r="D27" s="41"/>
      <c r="E27" s="41"/>
      <c r="F27" s="41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  <c r="AA27" s="44"/>
    </row>
    <row r="28" spans="2:27" x14ac:dyDescent="0.25">
      <c r="B28" s="25" t="s">
        <v>95</v>
      </c>
      <c r="C28" s="21" t="s">
        <v>113</v>
      </c>
      <c r="D28" s="41"/>
      <c r="E28" s="41"/>
      <c r="F28" s="41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4"/>
    </row>
    <row r="29" spans="2:27" x14ac:dyDescent="0.25">
      <c r="B29" s="25" t="s">
        <v>98</v>
      </c>
      <c r="C29" s="21" t="s">
        <v>114</v>
      </c>
      <c r="D29" s="41"/>
      <c r="E29" s="41"/>
      <c r="F29" s="41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44"/>
    </row>
    <row r="30" spans="2:27" x14ac:dyDescent="0.25">
      <c r="B30" s="25" t="s">
        <v>9</v>
      </c>
      <c r="C30" s="21" t="s">
        <v>115</v>
      </c>
      <c r="D30" s="41"/>
      <c r="E30" s="41"/>
      <c r="F30" s="41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  <c r="AA30" s="44"/>
    </row>
    <row r="31" spans="2:27" x14ac:dyDescent="0.25">
      <c r="B31" s="25" t="s">
        <v>99</v>
      </c>
      <c r="C31" s="21" t="s">
        <v>116</v>
      </c>
      <c r="D31" s="41"/>
      <c r="E31" s="41"/>
      <c r="F31" s="41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4"/>
    </row>
    <row r="32" spans="2:27" ht="45" x14ac:dyDescent="0.25">
      <c r="B32" s="26" t="s">
        <v>106</v>
      </c>
      <c r="C32" s="21" t="s">
        <v>117</v>
      </c>
      <c r="D32" s="19">
        <f t="shared" ref="D32:AA32" si="2">SUM(D33:D37)</f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 t="shared" si="2"/>
        <v>0</v>
      </c>
      <c r="S32" s="19">
        <f t="shared" si="2"/>
        <v>0</v>
      </c>
      <c r="T32" s="19">
        <f t="shared" si="2"/>
        <v>0</v>
      </c>
      <c r="U32" s="19">
        <f t="shared" si="2"/>
        <v>0</v>
      </c>
      <c r="V32" s="19">
        <f t="shared" si="2"/>
        <v>0</v>
      </c>
      <c r="W32" s="19">
        <f t="shared" si="2"/>
        <v>0</v>
      </c>
      <c r="X32" s="19">
        <f t="shared" si="2"/>
        <v>0</v>
      </c>
      <c r="Y32" s="19">
        <f t="shared" si="2"/>
        <v>0</v>
      </c>
      <c r="Z32" s="19">
        <f t="shared" si="2"/>
        <v>0</v>
      </c>
      <c r="AA32" s="19">
        <f t="shared" si="2"/>
        <v>0</v>
      </c>
    </row>
    <row r="33" spans="2:27" x14ac:dyDescent="0.25">
      <c r="B33" s="23" t="s">
        <v>104</v>
      </c>
      <c r="C33" s="21" t="s">
        <v>118</v>
      </c>
      <c r="D33" s="41"/>
      <c r="E33" s="41"/>
      <c r="F33" s="41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4"/>
    </row>
    <row r="34" spans="2:27" x14ac:dyDescent="0.25">
      <c r="B34" s="23" t="s">
        <v>22</v>
      </c>
      <c r="C34" s="21" t="s">
        <v>119</v>
      </c>
      <c r="D34" s="41"/>
      <c r="E34" s="41"/>
      <c r="F34" s="41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44"/>
    </row>
    <row r="35" spans="2:27" x14ac:dyDescent="0.25">
      <c r="B35" s="23" t="s">
        <v>86</v>
      </c>
      <c r="C35" s="21" t="s">
        <v>120</v>
      </c>
      <c r="D35" s="41"/>
      <c r="E35" s="41"/>
      <c r="F35" s="41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  <c r="AA35" s="44"/>
    </row>
    <row r="36" spans="2:27" x14ac:dyDescent="0.25">
      <c r="B36" s="23" t="s">
        <v>23</v>
      </c>
      <c r="C36" s="21" t="s">
        <v>121</v>
      </c>
      <c r="D36" s="41"/>
      <c r="E36" s="41"/>
      <c r="F36" s="41"/>
      <c r="G36" s="41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2:27" x14ac:dyDescent="0.25">
      <c r="B37" s="27" t="s">
        <v>34</v>
      </c>
      <c r="C37" s="21" t="s">
        <v>122</v>
      </c>
      <c r="D37" s="41"/>
      <c r="E37" s="41"/>
      <c r="F37" s="41"/>
      <c r="G37" s="4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2:27" x14ac:dyDescent="0.25">
      <c r="B38" s="24" t="s">
        <v>108</v>
      </c>
      <c r="C38" s="21" t="s">
        <v>123</v>
      </c>
      <c r="D38" s="19">
        <f t="shared" ref="D38:AA38" si="3">SUM(D39:D47)</f>
        <v>0</v>
      </c>
      <c r="E38" s="19">
        <f t="shared" si="3"/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Q38" s="19">
        <f t="shared" si="3"/>
        <v>0</v>
      </c>
      <c r="R38" s="19">
        <f t="shared" si="3"/>
        <v>0</v>
      </c>
      <c r="S38" s="19">
        <f t="shared" si="3"/>
        <v>0</v>
      </c>
      <c r="T38" s="19">
        <f t="shared" si="3"/>
        <v>0</v>
      </c>
      <c r="U38" s="19">
        <f t="shared" si="3"/>
        <v>0</v>
      </c>
      <c r="V38" s="19">
        <f t="shared" si="3"/>
        <v>0</v>
      </c>
      <c r="W38" s="19">
        <f t="shared" si="3"/>
        <v>0</v>
      </c>
      <c r="X38" s="19">
        <f t="shared" si="3"/>
        <v>0</v>
      </c>
      <c r="Y38" s="19">
        <f t="shared" si="3"/>
        <v>0</v>
      </c>
      <c r="Z38" s="19">
        <f t="shared" si="3"/>
        <v>0</v>
      </c>
      <c r="AA38" s="19">
        <f t="shared" si="3"/>
        <v>0</v>
      </c>
    </row>
    <row r="39" spans="2:27" x14ac:dyDescent="0.25">
      <c r="B39" s="27" t="s">
        <v>25</v>
      </c>
      <c r="C39" s="21" t="s">
        <v>124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2:27" x14ac:dyDescent="0.25">
      <c r="B40" s="27" t="s">
        <v>91</v>
      </c>
      <c r="C40" s="21" t="s">
        <v>125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2:27" x14ac:dyDescent="0.25">
      <c r="B41" s="27" t="s">
        <v>92</v>
      </c>
      <c r="C41" s="21" t="s">
        <v>126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2:27" x14ac:dyDescent="0.25">
      <c r="B42" s="27" t="s">
        <v>169</v>
      </c>
      <c r="C42" s="21" t="s">
        <v>127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2:27" x14ac:dyDescent="0.25">
      <c r="B43" s="27" t="s">
        <v>93</v>
      </c>
      <c r="C43" s="21" t="s">
        <v>128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2:27" x14ac:dyDescent="0.25">
      <c r="B44" s="27" t="s">
        <v>28</v>
      </c>
      <c r="C44" s="21" t="s">
        <v>129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2:27" x14ac:dyDescent="0.25">
      <c r="B45" s="27" t="s">
        <v>26</v>
      </c>
      <c r="C45" s="21" t="s">
        <v>130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2:27" x14ac:dyDescent="0.25">
      <c r="B46" s="28" t="s">
        <v>85</v>
      </c>
      <c r="C46" s="21" t="s">
        <v>131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2:27" x14ac:dyDescent="0.25">
      <c r="B47" s="27" t="s">
        <v>27</v>
      </c>
      <c r="C47" s="21" t="s">
        <v>132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2:27" ht="32.25" customHeight="1" x14ac:dyDescent="0.25">
      <c r="B48" s="29" t="s">
        <v>83</v>
      </c>
      <c r="C48" s="21" t="s">
        <v>133</v>
      </c>
      <c r="D48" s="18">
        <f t="shared" ref="D48:AA48" si="4">SUM(D49:D57)</f>
        <v>0</v>
      </c>
      <c r="E48" s="18">
        <f t="shared" si="4"/>
        <v>0</v>
      </c>
      <c r="F48" s="18">
        <f t="shared" si="4"/>
        <v>0</v>
      </c>
      <c r="G48" s="18">
        <f t="shared" si="4"/>
        <v>0</v>
      </c>
      <c r="H48" s="18">
        <f t="shared" si="4"/>
        <v>0</v>
      </c>
      <c r="I48" s="18">
        <f t="shared" si="4"/>
        <v>0</v>
      </c>
      <c r="J48" s="18">
        <f t="shared" si="4"/>
        <v>0</v>
      </c>
      <c r="K48" s="18">
        <f t="shared" si="4"/>
        <v>0</v>
      </c>
      <c r="L48" s="18">
        <f t="shared" si="4"/>
        <v>0</v>
      </c>
      <c r="M48" s="18">
        <f t="shared" si="4"/>
        <v>0</v>
      </c>
      <c r="N48" s="18">
        <f t="shared" si="4"/>
        <v>0</v>
      </c>
      <c r="O48" s="18">
        <f t="shared" si="4"/>
        <v>0</v>
      </c>
      <c r="P48" s="18">
        <f t="shared" si="4"/>
        <v>0</v>
      </c>
      <c r="Q48" s="18">
        <f t="shared" si="4"/>
        <v>0</v>
      </c>
      <c r="R48" s="18">
        <f t="shared" si="4"/>
        <v>0</v>
      </c>
      <c r="S48" s="18">
        <f t="shared" si="4"/>
        <v>0</v>
      </c>
      <c r="T48" s="18">
        <f t="shared" si="4"/>
        <v>0</v>
      </c>
      <c r="U48" s="18">
        <f t="shared" si="4"/>
        <v>0</v>
      </c>
      <c r="V48" s="18">
        <f t="shared" si="4"/>
        <v>0</v>
      </c>
      <c r="W48" s="18">
        <f t="shared" si="4"/>
        <v>0</v>
      </c>
      <c r="X48" s="18">
        <f t="shared" si="4"/>
        <v>0</v>
      </c>
      <c r="Y48" s="18">
        <f t="shared" si="4"/>
        <v>0</v>
      </c>
      <c r="Z48" s="18">
        <f t="shared" si="4"/>
        <v>0</v>
      </c>
      <c r="AA48" s="18">
        <f t="shared" si="4"/>
        <v>0</v>
      </c>
    </row>
    <row r="49" spans="2:27" x14ac:dyDescent="0.25">
      <c r="B49" s="27" t="s">
        <v>30</v>
      </c>
      <c r="C49" s="21" t="s">
        <v>134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  <row r="50" spans="2:27" x14ac:dyDescent="0.25">
      <c r="B50" s="27" t="s">
        <v>88</v>
      </c>
      <c r="C50" s="21" t="s">
        <v>135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</row>
    <row r="51" spans="2:27" x14ac:dyDescent="0.25">
      <c r="B51" s="27" t="s">
        <v>29</v>
      </c>
      <c r="C51" s="21" t="s">
        <v>136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</row>
    <row r="52" spans="2:27" x14ac:dyDescent="0.25">
      <c r="B52" s="27" t="s">
        <v>35</v>
      </c>
      <c r="C52" s="21" t="s">
        <v>137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</row>
    <row r="53" spans="2:27" x14ac:dyDescent="0.25">
      <c r="B53" s="27" t="s">
        <v>89</v>
      </c>
      <c r="C53" s="21" t="s">
        <v>138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</row>
    <row r="54" spans="2:27" x14ac:dyDescent="0.25">
      <c r="B54" s="27" t="s">
        <v>31</v>
      </c>
      <c r="C54" s="21" t="s">
        <v>139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</row>
    <row r="55" spans="2:27" x14ac:dyDescent="0.25">
      <c r="B55" s="27" t="s">
        <v>87</v>
      </c>
      <c r="C55" s="21" t="s">
        <v>140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2:27" x14ac:dyDescent="0.25">
      <c r="B56" s="27" t="s">
        <v>32</v>
      </c>
      <c r="C56" s="21" t="s">
        <v>141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</row>
    <row r="57" spans="2:27" x14ac:dyDescent="0.25">
      <c r="B57" s="27" t="s">
        <v>102</v>
      </c>
      <c r="C57" s="21" t="s">
        <v>142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spans="2:27" ht="45" x14ac:dyDescent="0.25">
      <c r="B58" s="30" t="s">
        <v>101</v>
      </c>
      <c r="C58" s="21" t="s">
        <v>143</v>
      </c>
      <c r="D58" s="18">
        <f t="shared" ref="D58:AA58" si="5">SUM(D59:D63)</f>
        <v>0</v>
      </c>
      <c r="E58" s="18">
        <f t="shared" si="5"/>
        <v>0</v>
      </c>
      <c r="F58" s="18">
        <f t="shared" si="5"/>
        <v>0</v>
      </c>
      <c r="G58" s="18">
        <f t="shared" si="5"/>
        <v>0</v>
      </c>
      <c r="H58" s="18">
        <f t="shared" si="5"/>
        <v>0</v>
      </c>
      <c r="I58" s="18">
        <f t="shared" si="5"/>
        <v>0</v>
      </c>
      <c r="J58" s="18">
        <f t="shared" si="5"/>
        <v>0</v>
      </c>
      <c r="K58" s="18">
        <f t="shared" si="5"/>
        <v>0</v>
      </c>
      <c r="L58" s="18">
        <f t="shared" si="5"/>
        <v>0</v>
      </c>
      <c r="M58" s="18">
        <f t="shared" si="5"/>
        <v>0</v>
      </c>
      <c r="N58" s="18">
        <f t="shared" si="5"/>
        <v>0</v>
      </c>
      <c r="O58" s="18">
        <f t="shared" si="5"/>
        <v>0</v>
      </c>
      <c r="P58" s="18">
        <f t="shared" si="5"/>
        <v>0</v>
      </c>
      <c r="Q58" s="18">
        <f t="shared" si="5"/>
        <v>0</v>
      </c>
      <c r="R58" s="18">
        <f t="shared" si="5"/>
        <v>0</v>
      </c>
      <c r="S58" s="18">
        <f t="shared" si="5"/>
        <v>0</v>
      </c>
      <c r="T58" s="18">
        <f t="shared" si="5"/>
        <v>0</v>
      </c>
      <c r="U58" s="18">
        <f t="shared" si="5"/>
        <v>0</v>
      </c>
      <c r="V58" s="18">
        <f t="shared" si="5"/>
        <v>0</v>
      </c>
      <c r="W58" s="18">
        <f t="shared" si="5"/>
        <v>0</v>
      </c>
      <c r="X58" s="18">
        <f t="shared" si="5"/>
        <v>0</v>
      </c>
      <c r="Y58" s="18">
        <f t="shared" si="5"/>
        <v>0</v>
      </c>
      <c r="Z58" s="18">
        <f t="shared" si="5"/>
        <v>0</v>
      </c>
      <c r="AA58" s="18">
        <f t="shared" si="5"/>
        <v>0</v>
      </c>
    </row>
    <row r="59" spans="2:27" ht="30" x14ac:dyDescent="0.25">
      <c r="B59" s="55" t="s">
        <v>192</v>
      </c>
      <c r="C59" s="21" t="s">
        <v>144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2:27" x14ac:dyDescent="0.25">
      <c r="B60" s="55" t="s">
        <v>170</v>
      </c>
      <c r="C60" s="21" t="s">
        <v>145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</row>
    <row r="61" spans="2:27" x14ac:dyDescent="0.25">
      <c r="B61" s="27" t="s">
        <v>24</v>
      </c>
      <c r="C61" s="21" t="s">
        <v>146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2:27" x14ac:dyDescent="0.25">
      <c r="B62" s="27" t="s">
        <v>94</v>
      </c>
      <c r="C62" s="21" t="s">
        <v>147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2:27" x14ac:dyDescent="0.25">
      <c r="B63" s="27" t="s">
        <v>105</v>
      </c>
      <c r="C63" s="21" t="s">
        <v>148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2:27" x14ac:dyDescent="0.25">
      <c r="B64" s="31" t="s">
        <v>100</v>
      </c>
      <c r="C64" s="21" t="s">
        <v>149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2:27" ht="30" x14ac:dyDescent="0.25">
      <c r="B65" s="32" t="s">
        <v>230</v>
      </c>
      <c r="C65" s="21" t="s">
        <v>150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2:27" x14ac:dyDescent="0.25">
      <c r="B66" s="33" t="s">
        <v>33</v>
      </c>
      <c r="C66" s="21" t="s">
        <v>168</v>
      </c>
      <c r="D66" s="17">
        <f t="shared" ref="D66:AA66" si="6">D65+D64+D58+D48+D38+D32+D22+D15</f>
        <v>0</v>
      </c>
      <c r="E66" s="17">
        <f t="shared" si="6"/>
        <v>0</v>
      </c>
      <c r="F66" s="17">
        <f t="shared" si="6"/>
        <v>0</v>
      </c>
      <c r="G66" s="17">
        <f t="shared" si="6"/>
        <v>0</v>
      </c>
      <c r="H66" s="17">
        <f t="shared" si="6"/>
        <v>0</v>
      </c>
      <c r="I66" s="17">
        <f t="shared" si="6"/>
        <v>0</v>
      </c>
      <c r="J66" s="17">
        <f t="shared" si="6"/>
        <v>0</v>
      </c>
      <c r="K66" s="17">
        <f t="shared" si="6"/>
        <v>0</v>
      </c>
      <c r="L66" s="17">
        <f t="shared" si="6"/>
        <v>0</v>
      </c>
      <c r="M66" s="17">
        <f t="shared" si="6"/>
        <v>0</v>
      </c>
      <c r="N66" s="17">
        <f t="shared" si="6"/>
        <v>0</v>
      </c>
      <c r="O66" s="17">
        <f t="shared" si="6"/>
        <v>0</v>
      </c>
      <c r="P66" s="17">
        <f t="shared" si="6"/>
        <v>0</v>
      </c>
      <c r="Q66" s="17">
        <f t="shared" si="6"/>
        <v>0</v>
      </c>
      <c r="R66" s="17">
        <f t="shared" si="6"/>
        <v>0</v>
      </c>
      <c r="S66" s="17">
        <f t="shared" si="6"/>
        <v>0</v>
      </c>
      <c r="T66" s="17">
        <f t="shared" si="6"/>
        <v>0</v>
      </c>
      <c r="U66" s="17">
        <f t="shared" si="6"/>
        <v>0</v>
      </c>
      <c r="V66" s="17">
        <f t="shared" si="6"/>
        <v>0</v>
      </c>
      <c r="W66" s="17">
        <f t="shared" si="6"/>
        <v>0</v>
      </c>
      <c r="X66" s="17">
        <f t="shared" si="6"/>
        <v>0</v>
      </c>
      <c r="Y66" s="17">
        <f t="shared" si="6"/>
        <v>0</v>
      </c>
      <c r="Z66" s="17">
        <f t="shared" si="6"/>
        <v>0</v>
      </c>
      <c r="AA66" s="17">
        <f t="shared" si="6"/>
        <v>0</v>
      </c>
    </row>
    <row r="67" spans="2:27" ht="0.75" customHeight="1" x14ac:dyDescent="0.25"/>
    <row r="68" spans="2:27" ht="27.75" customHeight="1" x14ac:dyDescent="0.25">
      <c r="D68" s="81"/>
      <c r="E68" s="81"/>
    </row>
    <row r="69" spans="2:27" ht="43.5" customHeight="1" x14ac:dyDescent="0.25">
      <c r="C69" s="99" t="s">
        <v>242</v>
      </c>
      <c r="D69" s="100"/>
      <c r="E69" s="100"/>
      <c r="F69" s="100"/>
      <c r="G69" s="100"/>
      <c r="H69" s="101"/>
      <c r="I69" s="102" t="s">
        <v>229</v>
      </c>
      <c r="J69" s="102"/>
      <c r="K69" s="102"/>
    </row>
    <row r="70" spans="2:27" ht="54" customHeight="1" x14ac:dyDescent="0.25">
      <c r="C70" s="103" t="s">
        <v>241</v>
      </c>
      <c r="D70" s="103"/>
      <c r="E70" s="103"/>
      <c r="F70" s="103" t="s">
        <v>246</v>
      </c>
      <c r="G70" s="103"/>
      <c r="H70" s="103"/>
      <c r="I70" s="102"/>
      <c r="J70" s="102"/>
      <c r="K70" s="102"/>
    </row>
    <row r="71" spans="2:27" ht="39.75" customHeight="1" x14ac:dyDescent="0.25">
      <c r="C71" s="104" t="s">
        <v>2</v>
      </c>
      <c r="D71" s="102" t="s">
        <v>3</v>
      </c>
      <c r="E71" s="98" t="s">
        <v>204</v>
      </c>
      <c r="F71" s="102" t="s">
        <v>221</v>
      </c>
      <c r="G71" s="102" t="s">
        <v>222</v>
      </c>
      <c r="H71" s="98" t="s">
        <v>204</v>
      </c>
      <c r="I71" s="94" t="s">
        <v>2</v>
      </c>
      <c r="J71" s="96" t="s">
        <v>3</v>
      </c>
      <c r="K71" s="98" t="s">
        <v>206</v>
      </c>
    </row>
    <row r="72" spans="2:27" x14ac:dyDescent="0.25">
      <c r="C72" s="104"/>
      <c r="D72" s="102"/>
      <c r="E72" s="98"/>
      <c r="F72" s="104"/>
      <c r="G72" s="102"/>
      <c r="H72" s="98"/>
      <c r="I72" s="95"/>
      <c r="J72" s="97"/>
      <c r="K72" s="98"/>
    </row>
    <row r="73" spans="2:27" x14ac:dyDescent="0.25">
      <c r="C73" s="68">
        <v>27</v>
      </c>
      <c r="D73" s="68">
        <v>28</v>
      </c>
      <c r="E73" s="68">
        <v>29</v>
      </c>
      <c r="F73" s="68">
        <v>30</v>
      </c>
      <c r="G73" s="68">
        <v>31</v>
      </c>
      <c r="H73" s="68">
        <v>32</v>
      </c>
      <c r="I73" s="68">
        <v>33</v>
      </c>
      <c r="J73" s="68">
        <v>34</v>
      </c>
      <c r="K73" s="68">
        <v>35</v>
      </c>
    </row>
    <row r="74" spans="2:27" x14ac:dyDescent="0.25">
      <c r="C74" s="40"/>
      <c r="D74" s="40"/>
      <c r="E74" s="40"/>
      <c r="F74" s="40"/>
      <c r="G74" s="40"/>
      <c r="H74" s="40"/>
      <c r="I74" s="40"/>
      <c r="J74" s="40"/>
      <c r="K74" s="40"/>
    </row>
    <row r="77" spans="2:27" x14ac:dyDescent="0.25">
      <c r="B77" t="s">
        <v>247</v>
      </c>
    </row>
    <row r="78" spans="2:27" x14ac:dyDescent="0.25">
      <c r="B78" t="s">
        <v>245</v>
      </c>
    </row>
    <row r="79" spans="2:27" x14ac:dyDescent="0.25">
      <c r="B79" t="s">
        <v>248</v>
      </c>
    </row>
  </sheetData>
  <sheetProtection sheet="1" formatCells="0" formatColumns="0" formatRows="0" insertHyperlinks="0" selectLockedCells="1"/>
  <mergeCells count="42">
    <mergeCell ref="B7:AB7"/>
    <mergeCell ref="C8:AA9"/>
    <mergeCell ref="B11:B13"/>
    <mergeCell ref="C11:C13"/>
    <mergeCell ref="D11:E11"/>
    <mergeCell ref="F11:G11"/>
    <mergeCell ref="H11:Z11"/>
    <mergeCell ref="AA11:AA13"/>
    <mergeCell ref="D12:D13"/>
    <mergeCell ref="E12:E13"/>
    <mergeCell ref="Z12:Z13"/>
    <mergeCell ref="F12:F13"/>
    <mergeCell ref="G12:G13"/>
    <mergeCell ref="C1:Y1"/>
    <mergeCell ref="C2:Y2"/>
    <mergeCell ref="C3:Y3"/>
    <mergeCell ref="C4:Y4"/>
    <mergeCell ref="C5:G5"/>
    <mergeCell ref="I5:N5"/>
    <mergeCell ref="P5:Y5"/>
    <mergeCell ref="Y12:Y13"/>
    <mergeCell ref="K12:K13"/>
    <mergeCell ref="L12:O12"/>
    <mergeCell ref="H12:H13"/>
    <mergeCell ref="I12:I13"/>
    <mergeCell ref="J12:J13"/>
    <mergeCell ref="P12:S12"/>
    <mergeCell ref="T12:W12"/>
    <mergeCell ref="X12:X13"/>
    <mergeCell ref="I71:I72"/>
    <mergeCell ref="J71:J72"/>
    <mergeCell ref="K71:K72"/>
    <mergeCell ref="C69:H69"/>
    <mergeCell ref="I69:K70"/>
    <mergeCell ref="C70:E70"/>
    <mergeCell ref="F70:H70"/>
    <mergeCell ref="C71:C72"/>
    <mergeCell ref="D71:D72"/>
    <mergeCell ref="E71:E72"/>
    <mergeCell ref="F71:F72"/>
    <mergeCell ref="G71:G72"/>
    <mergeCell ref="H71:H72"/>
  </mergeCells>
  <dataValidations count="1">
    <dataValidation type="whole" allowBlank="1" showInputMessage="1" showErrorMessage="1" sqref="D16:AA21 D33:AA37 D59:AA65 D39:AA47 D23:AA30 D49:AA57 C74:K74">
      <formula1>0</formula1>
      <formula2>10000000000</formula2>
    </dataValidation>
  </dataValidations>
  <pageMargins left="0.57999999999999996" right="0.23622047244094491" top="0.74803149606299213" bottom="0.74803149606299213" header="0.31496062992125984" footer="0.31496062992125984"/>
  <pageSetup paperSize="9" scale="42" fitToHeight="0" orientation="landscape" horizontalDpi="4294967294" verticalDpi="4294967294" r:id="rId1"/>
  <rowBreaks count="1" manualBreakCount="1">
    <brk id="67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B1:K12"/>
  <sheetViews>
    <sheetView showWhiteSpace="0" zoomScaleNormal="100" workbookViewId="0">
      <selection activeCell="D12" sqref="D12"/>
    </sheetView>
  </sheetViews>
  <sheetFormatPr defaultRowHeight="15" x14ac:dyDescent="0.25"/>
  <cols>
    <col min="1" max="1" width="3.28515625" customWidth="1"/>
    <col min="3" max="3" width="15.42578125" customWidth="1"/>
    <col min="4" max="5" width="14.42578125" customWidth="1"/>
    <col min="6" max="6" width="16.42578125" customWidth="1"/>
    <col min="7" max="7" width="15.5703125" customWidth="1"/>
    <col min="8" max="8" width="14.140625" customWidth="1"/>
    <col min="9" max="9" width="14.28515625" customWidth="1"/>
    <col min="10" max="10" width="16.5703125" customWidth="1"/>
    <col min="11" max="11" width="15.85546875" customWidth="1"/>
    <col min="12" max="12" width="13.28515625" customWidth="1"/>
    <col min="13" max="13" width="14.140625" customWidth="1"/>
  </cols>
  <sheetData>
    <row r="1" spans="2:11" x14ac:dyDescent="0.25">
      <c r="C1" s="134">
        <f>'Раздел I'!C1:Y1</f>
        <v>0</v>
      </c>
      <c r="D1" s="134"/>
      <c r="E1" s="134"/>
      <c r="F1" s="134"/>
      <c r="G1" s="134"/>
    </row>
    <row r="2" spans="2:11" x14ac:dyDescent="0.25">
      <c r="C2" s="134">
        <f>'Раздел I'!C2:Y2</f>
        <v>0</v>
      </c>
      <c r="D2" s="134"/>
      <c r="E2" s="134"/>
      <c r="F2" s="134"/>
      <c r="G2" s="134"/>
    </row>
    <row r="3" spans="2:11" ht="15" customHeight="1" x14ac:dyDescent="0.25">
      <c r="K3" s="60"/>
    </row>
    <row r="4" spans="2:11" ht="44.25" customHeight="1" x14ac:dyDescent="0.25">
      <c r="B4" s="133" t="s">
        <v>190</v>
      </c>
      <c r="C4" s="133"/>
      <c r="D4" s="133"/>
      <c r="E4" s="133"/>
      <c r="F4" s="133"/>
      <c r="G4" s="133"/>
      <c r="H4" s="133"/>
      <c r="I4" s="133"/>
      <c r="J4" s="133"/>
      <c r="K4" s="60"/>
    </row>
    <row r="7" spans="2:11" ht="20.25" customHeight="1" x14ac:dyDescent="0.25">
      <c r="B7" s="125" t="s">
        <v>166</v>
      </c>
      <c r="C7" s="125"/>
      <c r="D7" s="130" t="s">
        <v>231</v>
      </c>
      <c r="E7" s="131"/>
      <c r="F7" s="131"/>
      <c r="G7" s="131"/>
      <c r="H7" s="131"/>
      <c r="I7" s="131"/>
      <c r="J7" s="131"/>
      <c r="K7" s="132"/>
    </row>
    <row r="8" spans="2:11" ht="20.25" customHeight="1" x14ac:dyDescent="0.25">
      <c r="B8" s="125"/>
      <c r="C8" s="125"/>
      <c r="D8" s="130" t="s">
        <v>165</v>
      </c>
      <c r="E8" s="131"/>
      <c r="F8" s="131"/>
      <c r="G8" s="132"/>
      <c r="H8" s="130" t="s">
        <v>167</v>
      </c>
      <c r="I8" s="131"/>
      <c r="J8" s="131"/>
      <c r="K8" s="132"/>
    </row>
    <row r="9" spans="2:11" ht="20.25" customHeight="1" x14ac:dyDescent="0.25">
      <c r="B9" s="126" t="s">
        <v>164</v>
      </c>
      <c r="C9" s="126" t="s">
        <v>3</v>
      </c>
      <c r="D9" s="128" t="s">
        <v>191</v>
      </c>
      <c r="E9" s="125" t="s">
        <v>3</v>
      </c>
      <c r="F9" s="125" t="s">
        <v>212</v>
      </c>
      <c r="G9" s="125"/>
      <c r="H9" s="125" t="s">
        <v>191</v>
      </c>
      <c r="I9" s="125" t="s">
        <v>3</v>
      </c>
      <c r="J9" s="125" t="s">
        <v>212</v>
      </c>
      <c r="K9" s="125"/>
    </row>
    <row r="10" spans="2:11" ht="63" customHeight="1" x14ac:dyDescent="0.25">
      <c r="B10" s="127"/>
      <c r="C10" s="127"/>
      <c r="D10" s="129"/>
      <c r="E10" s="125"/>
      <c r="F10" s="58" t="s">
        <v>213</v>
      </c>
      <c r="G10" s="58" t="s">
        <v>214</v>
      </c>
      <c r="H10" s="125"/>
      <c r="I10" s="125"/>
      <c r="J10" s="80" t="s">
        <v>213</v>
      </c>
      <c r="K10" s="80" t="s">
        <v>215</v>
      </c>
    </row>
    <row r="11" spans="2:11" x14ac:dyDescent="0.25">
      <c r="B11" s="5">
        <v>1</v>
      </c>
      <c r="C11" s="5">
        <v>2</v>
      </c>
      <c r="D11" s="78">
        <v>3</v>
      </c>
      <c r="E11" s="78">
        <v>4</v>
      </c>
      <c r="F11" s="78">
        <v>5</v>
      </c>
      <c r="G11" s="78">
        <v>6</v>
      </c>
      <c r="H11" s="78">
        <v>7</v>
      </c>
      <c r="I11" s="78">
        <v>8</v>
      </c>
      <c r="J11" s="78">
        <v>9</v>
      </c>
      <c r="K11" s="78">
        <v>10</v>
      </c>
    </row>
    <row r="12" spans="2:11" ht="17.25" customHeight="1" x14ac:dyDescent="0.25">
      <c r="B12" s="67">
        <f>D12+H12</f>
        <v>0</v>
      </c>
      <c r="C12" s="67">
        <f>E12+I12</f>
        <v>0</v>
      </c>
      <c r="D12" s="47"/>
      <c r="E12" s="47"/>
      <c r="F12" s="47"/>
      <c r="G12" s="47"/>
      <c r="H12" s="47"/>
      <c r="I12" s="47"/>
      <c r="J12" s="47"/>
      <c r="K12" s="47"/>
    </row>
  </sheetData>
  <sheetProtection sheet="1" objects="1" scenarios="1" formatCells="0" formatColumns="0" formatRows="0" insertHyperlinks="0" selectLockedCells="1"/>
  <mergeCells count="15">
    <mergeCell ref="H8:K8"/>
    <mergeCell ref="D7:K7"/>
    <mergeCell ref="B4:J4"/>
    <mergeCell ref="C1:G1"/>
    <mergeCell ref="C2:G2"/>
    <mergeCell ref="B7:C8"/>
    <mergeCell ref="D8:G8"/>
    <mergeCell ref="F9:G9"/>
    <mergeCell ref="J9:K9"/>
    <mergeCell ref="B9:B10"/>
    <mergeCell ref="C9:C10"/>
    <mergeCell ref="D9:D10"/>
    <mergeCell ref="E9:E10"/>
    <mergeCell ref="H9:H10"/>
    <mergeCell ref="I9:I10"/>
  </mergeCells>
  <phoneticPr fontId="9" type="noConversion"/>
  <dataValidations count="1">
    <dataValidation type="whole" allowBlank="1" showInputMessage="1" showErrorMessage="1" sqref="B12:K12">
      <formula1>0</formula1>
      <formula2>1000000000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95" fitToHeight="0" orientation="landscape" horizontalDpi="4294967294" verticalDpi="429496729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M59"/>
  <sheetViews>
    <sheetView topLeftCell="A38" zoomScaleNormal="100" workbookViewId="0">
      <selection activeCell="I10" sqref="I10"/>
    </sheetView>
  </sheetViews>
  <sheetFormatPr defaultRowHeight="15" x14ac:dyDescent="0.25"/>
  <cols>
    <col min="1" max="1" width="2.7109375" customWidth="1"/>
    <col min="2" max="2" width="53.140625" customWidth="1"/>
    <col min="3" max="3" width="10.42578125" customWidth="1"/>
    <col min="4" max="4" width="13" customWidth="1"/>
    <col min="5" max="5" width="14.7109375" customWidth="1"/>
    <col min="6" max="6" width="10.7109375" customWidth="1"/>
    <col min="7" max="7" width="14.7109375" customWidth="1"/>
    <col min="8" max="8" width="11.5703125" customWidth="1"/>
    <col min="9" max="9" width="17.42578125" customWidth="1"/>
    <col min="10" max="10" width="23.85546875" customWidth="1"/>
    <col min="12" max="12" width="16.28515625" customWidth="1"/>
    <col min="13" max="13" width="24.5703125" customWidth="1"/>
  </cols>
  <sheetData>
    <row r="1" spans="1:13" x14ac:dyDescent="0.25">
      <c r="A1" s="39"/>
      <c r="B1" s="39"/>
      <c r="C1" s="134">
        <f>'Раздел I'!C1:Y1</f>
        <v>0</v>
      </c>
      <c r="D1" s="134"/>
      <c r="E1" s="134"/>
      <c r="F1" s="134"/>
      <c r="G1" s="134"/>
      <c r="H1" s="134"/>
      <c r="I1" s="134"/>
      <c r="J1" s="134"/>
    </row>
    <row r="2" spans="1:13" x14ac:dyDescent="0.25">
      <c r="A2" s="39"/>
      <c r="B2" s="39"/>
      <c r="C2" s="134">
        <f>'Раздел I'!C2:Y2</f>
        <v>0</v>
      </c>
      <c r="D2" s="134"/>
      <c r="E2" s="134"/>
      <c r="F2" s="134"/>
      <c r="G2" s="134"/>
      <c r="H2" s="134"/>
      <c r="I2" s="134"/>
      <c r="J2" s="134"/>
    </row>
    <row r="3" spans="1:13" ht="30" customHeight="1" x14ac:dyDescent="0.25">
      <c r="B3" s="135" t="s">
        <v>36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6" spans="1:13" ht="93.75" customHeight="1" x14ac:dyDescent="0.25">
      <c r="B6" s="140" t="s">
        <v>173</v>
      </c>
      <c r="C6" s="140" t="s">
        <v>1</v>
      </c>
      <c r="D6" s="142" t="s">
        <v>195</v>
      </c>
      <c r="E6" s="137"/>
      <c r="F6" s="143" t="s">
        <v>207</v>
      </c>
      <c r="G6" s="143"/>
      <c r="H6" s="143" t="s">
        <v>200</v>
      </c>
      <c r="I6" s="143"/>
      <c r="J6" s="143"/>
      <c r="K6" s="137" t="s">
        <v>201</v>
      </c>
      <c r="L6" s="137"/>
      <c r="M6" s="138"/>
    </row>
    <row r="7" spans="1:13" ht="46.5" customHeight="1" x14ac:dyDescent="0.25">
      <c r="B7" s="141"/>
      <c r="C7" s="141"/>
      <c r="D7" s="5" t="s">
        <v>164</v>
      </c>
      <c r="E7" s="5" t="s">
        <v>196</v>
      </c>
      <c r="F7" s="78" t="s">
        <v>164</v>
      </c>
      <c r="G7" s="78" t="s">
        <v>196</v>
      </c>
      <c r="H7" s="5" t="s">
        <v>197</v>
      </c>
      <c r="I7" s="5" t="s">
        <v>198</v>
      </c>
      <c r="J7" s="65" t="s">
        <v>199</v>
      </c>
      <c r="K7" s="5" t="s">
        <v>197</v>
      </c>
      <c r="L7" s="5" t="s">
        <v>198</v>
      </c>
      <c r="M7" s="65" t="s">
        <v>199</v>
      </c>
    </row>
    <row r="8" spans="1:13" ht="17.25" customHeight="1" x14ac:dyDescent="0.25">
      <c r="B8" s="84">
        <v>1</v>
      </c>
      <c r="C8" s="84">
        <v>2</v>
      </c>
      <c r="D8" s="84">
        <v>3</v>
      </c>
      <c r="E8" s="84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</row>
    <row r="9" spans="1:13" ht="30" customHeight="1" x14ac:dyDescent="0.25">
      <c r="B9" s="14" t="s">
        <v>37</v>
      </c>
      <c r="C9" s="6">
        <v>1</v>
      </c>
      <c r="D9" s="64">
        <f>SUM(D10:D17)</f>
        <v>0</v>
      </c>
      <c r="E9" s="64">
        <f t="shared" ref="E9:M9" si="0">SUM(E10:E17)</f>
        <v>0</v>
      </c>
      <c r="F9" s="64">
        <f t="shared" ref="F9:G9" si="1">SUM(F10:F17)</f>
        <v>0</v>
      </c>
      <c r="G9" s="64">
        <f t="shared" si="1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  <c r="L9" s="64">
        <f t="shared" si="0"/>
        <v>0</v>
      </c>
      <c r="M9" s="64">
        <f t="shared" si="0"/>
        <v>0</v>
      </c>
    </row>
    <row r="10" spans="1:13" x14ac:dyDescent="0.25">
      <c r="B10" s="16" t="s">
        <v>79</v>
      </c>
      <c r="C10" s="6">
        <v>2</v>
      </c>
      <c r="D10" s="48"/>
      <c r="E10" s="69"/>
      <c r="F10" s="69"/>
      <c r="G10" s="69"/>
      <c r="H10" s="69"/>
      <c r="I10" s="69"/>
      <c r="J10" s="69"/>
      <c r="K10" s="69"/>
      <c r="L10" s="69"/>
      <c r="M10" s="48"/>
    </row>
    <row r="11" spans="1:13" x14ac:dyDescent="0.25">
      <c r="B11" s="15" t="s">
        <v>38</v>
      </c>
      <c r="C11" s="6">
        <v>3</v>
      </c>
      <c r="D11" s="48"/>
      <c r="E11" s="69"/>
      <c r="F11" s="69"/>
      <c r="G11" s="69"/>
      <c r="H11" s="69"/>
      <c r="I11" s="69"/>
      <c r="J11" s="69"/>
      <c r="K11" s="69"/>
      <c r="L11" s="69"/>
      <c r="M11" s="48"/>
    </row>
    <row r="12" spans="1:13" x14ac:dyDescent="0.25">
      <c r="B12" s="15" t="s">
        <v>39</v>
      </c>
      <c r="C12" s="6">
        <v>4</v>
      </c>
      <c r="D12" s="48"/>
      <c r="E12" s="69"/>
      <c r="F12" s="69"/>
      <c r="G12" s="69"/>
      <c r="H12" s="69"/>
      <c r="I12" s="69"/>
      <c r="J12" s="69"/>
      <c r="K12" s="69"/>
      <c r="L12" s="69"/>
      <c r="M12" s="48"/>
    </row>
    <row r="13" spans="1:13" x14ac:dyDescent="0.25">
      <c r="B13" s="16" t="s">
        <v>80</v>
      </c>
      <c r="C13" s="6">
        <v>5</v>
      </c>
      <c r="D13" s="48"/>
      <c r="E13" s="69"/>
      <c r="F13" s="69"/>
      <c r="G13" s="69"/>
      <c r="H13" s="69"/>
      <c r="I13" s="69"/>
      <c r="J13" s="69"/>
      <c r="K13" s="69"/>
      <c r="L13" s="69"/>
      <c r="M13" s="48"/>
    </row>
    <row r="14" spans="1:13" x14ac:dyDescent="0.25">
      <c r="B14" s="15" t="s">
        <v>40</v>
      </c>
      <c r="C14" s="6">
        <v>6</v>
      </c>
      <c r="D14" s="48"/>
      <c r="E14" s="69"/>
      <c r="F14" s="69"/>
      <c r="G14" s="69"/>
      <c r="H14" s="69"/>
      <c r="I14" s="69"/>
      <c r="J14" s="69"/>
      <c r="K14" s="69"/>
      <c r="L14" s="69"/>
      <c r="M14" s="48"/>
    </row>
    <row r="15" spans="1:13" x14ac:dyDescent="0.25">
      <c r="B15" s="15" t="s">
        <v>41</v>
      </c>
      <c r="C15" s="6">
        <v>7</v>
      </c>
      <c r="D15" s="48"/>
      <c r="E15" s="69"/>
      <c r="F15" s="69"/>
      <c r="G15" s="69"/>
      <c r="H15" s="69"/>
      <c r="I15" s="69"/>
      <c r="J15" s="69"/>
      <c r="K15" s="69"/>
      <c r="L15" s="69"/>
      <c r="M15" s="48"/>
    </row>
    <row r="16" spans="1:13" x14ac:dyDescent="0.25">
      <c r="B16" s="15" t="s">
        <v>42</v>
      </c>
      <c r="C16" s="6">
        <v>8</v>
      </c>
      <c r="D16" s="48"/>
      <c r="E16" s="69"/>
      <c r="F16" s="69"/>
      <c r="G16" s="69"/>
      <c r="H16" s="69"/>
      <c r="I16" s="69"/>
      <c r="J16" s="69"/>
      <c r="K16" s="69"/>
      <c r="L16" s="69"/>
      <c r="M16" s="48"/>
    </row>
    <row r="17" spans="2:13" x14ac:dyDescent="0.25">
      <c r="B17" s="15" t="s">
        <v>43</v>
      </c>
      <c r="C17" s="6">
        <v>9</v>
      </c>
      <c r="D17" s="49"/>
      <c r="E17" s="70"/>
      <c r="F17" s="70"/>
      <c r="G17" s="70"/>
      <c r="H17" s="70"/>
      <c r="I17" s="70"/>
      <c r="J17" s="70"/>
      <c r="K17" s="70"/>
      <c r="L17" s="70"/>
      <c r="M17" s="49"/>
    </row>
    <row r="18" spans="2:13" ht="25.5" customHeight="1" x14ac:dyDescent="0.25">
      <c r="B18" s="14" t="s">
        <v>44</v>
      </c>
      <c r="C18" s="6">
        <v>10</v>
      </c>
      <c r="D18" s="36">
        <f>SUM(D19:D21)</f>
        <v>0</v>
      </c>
      <c r="E18" s="36">
        <f t="shared" ref="E18:M18" si="2">SUM(E19:E21)</f>
        <v>0</v>
      </c>
      <c r="F18" s="36">
        <f t="shared" ref="F18:G18" si="3">SUM(F19:F21)</f>
        <v>0</v>
      </c>
      <c r="G18" s="36">
        <f t="shared" si="3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</row>
    <row r="19" spans="2:13" x14ac:dyDescent="0.25">
      <c r="B19" s="15" t="s">
        <v>45</v>
      </c>
      <c r="C19" s="6">
        <v>11</v>
      </c>
      <c r="D19" s="49"/>
      <c r="E19" s="70"/>
      <c r="F19" s="70"/>
      <c r="G19" s="70"/>
      <c r="H19" s="70"/>
      <c r="I19" s="70"/>
      <c r="J19" s="70"/>
      <c r="K19" s="70"/>
      <c r="L19" s="70"/>
      <c r="M19" s="49"/>
    </row>
    <row r="20" spans="2:13" x14ac:dyDescent="0.25">
      <c r="B20" s="16" t="s">
        <v>81</v>
      </c>
      <c r="C20" s="6">
        <v>12</v>
      </c>
      <c r="D20" s="49"/>
      <c r="E20" s="70"/>
      <c r="F20" s="70"/>
      <c r="G20" s="70"/>
      <c r="H20" s="70"/>
      <c r="I20" s="70"/>
      <c r="J20" s="70"/>
      <c r="K20" s="70"/>
      <c r="L20" s="70"/>
      <c r="M20" s="49"/>
    </row>
    <row r="21" spans="2:13" x14ac:dyDescent="0.25">
      <c r="B21" s="16" t="s">
        <v>82</v>
      </c>
      <c r="C21" s="6">
        <v>13</v>
      </c>
      <c r="D21" s="49"/>
      <c r="E21" s="70"/>
      <c r="F21" s="70"/>
      <c r="G21" s="70"/>
      <c r="H21" s="70"/>
      <c r="I21" s="70"/>
      <c r="J21" s="70"/>
      <c r="K21" s="70"/>
      <c r="L21" s="70"/>
      <c r="M21" s="49"/>
    </row>
    <row r="22" spans="2:13" ht="30.75" customHeight="1" x14ac:dyDescent="0.25">
      <c r="B22" s="14" t="s">
        <v>46</v>
      </c>
      <c r="C22" s="6">
        <v>14</v>
      </c>
      <c r="D22" s="36">
        <f>SUM(D23:D24)</f>
        <v>0</v>
      </c>
      <c r="E22" s="36">
        <f t="shared" ref="E22:M22" si="4">SUM(E23:E24)</f>
        <v>0</v>
      </c>
      <c r="F22" s="36">
        <f t="shared" ref="F22:G22" si="5">SUM(F23:F24)</f>
        <v>0</v>
      </c>
      <c r="G22" s="36">
        <f t="shared" si="5"/>
        <v>0</v>
      </c>
      <c r="H22" s="36">
        <f t="shared" si="4"/>
        <v>0</v>
      </c>
      <c r="I22" s="36">
        <f t="shared" si="4"/>
        <v>0</v>
      </c>
      <c r="J22" s="36">
        <f t="shared" si="4"/>
        <v>0</v>
      </c>
      <c r="K22" s="36">
        <f t="shared" si="4"/>
        <v>0</v>
      </c>
      <c r="L22" s="36">
        <f t="shared" si="4"/>
        <v>0</v>
      </c>
      <c r="M22" s="36">
        <f t="shared" si="4"/>
        <v>0</v>
      </c>
    </row>
    <row r="23" spans="2:13" ht="15.75" customHeight="1" x14ac:dyDescent="0.25">
      <c r="B23" s="16" t="s">
        <v>171</v>
      </c>
      <c r="C23" s="6">
        <v>15</v>
      </c>
      <c r="D23" s="49"/>
      <c r="E23" s="70"/>
      <c r="F23" s="70"/>
      <c r="G23" s="70"/>
      <c r="H23" s="70"/>
      <c r="I23" s="70"/>
      <c r="J23" s="70"/>
      <c r="K23" s="70"/>
      <c r="L23" s="70"/>
      <c r="M23" s="49"/>
    </row>
    <row r="24" spans="2:13" x14ac:dyDescent="0.25">
      <c r="B24" s="15" t="s">
        <v>172</v>
      </c>
      <c r="C24" s="56">
        <v>16</v>
      </c>
      <c r="D24" s="49"/>
      <c r="E24" s="70"/>
      <c r="F24" s="70"/>
      <c r="G24" s="70"/>
      <c r="H24" s="70"/>
      <c r="I24" s="70"/>
      <c r="J24" s="70"/>
      <c r="K24" s="70"/>
      <c r="L24" s="70"/>
      <c r="M24" s="49"/>
    </row>
    <row r="25" spans="2:13" ht="45" x14ac:dyDescent="0.25">
      <c r="B25" s="7" t="s">
        <v>193</v>
      </c>
      <c r="C25" s="56">
        <v>17</v>
      </c>
      <c r="D25" s="50"/>
      <c r="E25" s="71"/>
      <c r="F25" s="72"/>
      <c r="G25" s="72"/>
      <c r="H25" s="72"/>
      <c r="I25" s="72"/>
      <c r="J25" s="72"/>
      <c r="K25" s="72"/>
      <c r="L25" s="72"/>
      <c r="M25" s="76"/>
    </row>
    <row r="26" spans="2:13" ht="27.75" customHeight="1" x14ac:dyDescent="0.25">
      <c r="B26" s="7" t="s">
        <v>47</v>
      </c>
      <c r="C26" s="56">
        <v>18</v>
      </c>
      <c r="D26" s="36">
        <f>SUM(D27:D34)</f>
        <v>0</v>
      </c>
      <c r="E26" s="36">
        <f t="shared" ref="E26:M26" si="6">SUM(E27:E34)</f>
        <v>0</v>
      </c>
      <c r="F26" s="36">
        <f t="shared" ref="F26:G26" si="7">SUM(F27:F34)</f>
        <v>0</v>
      </c>
      <c r="G26" s="36">
        <f t="shared" si="7"/>
        <v>0</v>
      </c>
      <c r="H26" s="36">
        <f t="shared" si="6"/>
        <v>0</v>
      </c>
      <c r="I26" s="36">
        <f t="shared" si="6"/>
        <v>0</v>
      </c>
      <c r="J26" s="36">
        <f t="shared" si="6"/>
        <v>0</v>
      </c>
      <c r="K26" s="36">
        <f t="shared" si="6"/>
        <v>0</v>
      </c>
      <c r="L26" s="36">
        <f t="shared" si="6"/>
        <v>0</v>
      </c>
      <c r="M26" s="36">
        <f t="shared" si="6"/>
        <v>0</v>
      </c>
    </row>
    <row r="27" spans="2:13" x14ac:dyDescent="0.25">
      <c r="B27" s="8" t="s">
        <v>48</v>
      </c>
      <c r="C27" s="56">
        <v>19</v>
      </c>
      <c r="D27" s="49"/>
      <c r="E27" s="70"/>
      <c r="F27" s="70"/>
      <c r="G27" s="70"/>
      <c r="H27" s="70"/>
      <c r="I27" s="70"/>
      <c r="J27" s="70"/>
      <c r="K27" s="70"/>
      <c r="L27" s="70"/>
      <c r="M27" s="49"/>
    </row>
    <row r="28" spans="2:13" x14ac:dyDescent="0.25">
      <c r="B28" s="8" t="s">
        <v>49</v>
      </c>
      <c r="C28" s="56">
        <v>20</v>
      </c>
      <c r="D28" s="49"/>
      <c r="E28" s="70"/>
      <c r="F28" s="70"/>
      <c r="G28" s="70"/>
      <c r="H28" s="70"/>
      <c r="I28" s="70"/>
      <c r="J28" s="70"/>
      <c r="K28" s="70"/>
      <c r="L28" s="70"/>
      <c r="M28" s="49"/>
    </row>
    <row r="29" spans="2:13" x14ac:dyDescent="0.25">
      <c r="B29" s="8" t="s">
        <v>50</v>
      </c>
      <c r="C29" s="56">
        <v>21</v>
      </c>
      <c r="D29" s="49"/>
      <c r="E29" s="70"/>
      <c r="F29" s="70"/>
      <c r="G29" s="70"/>
      <c r="H29" s="70"/>
      <c r="I29" s="70"/>
      <c r="J29" s="70"/>
      <c r="K29" s="70"/>
      <c r="L29" s="70"/>
      <c r="M29" s="49"/>
    </row>
    <row r="30" spans="2:13" x14ac:dyDescent="0.25">
      <c r="B30" s="8" t="s">
        <v>51</v>
      </c>
      <c r="C30" s="56">
        <v>22</v>
      </c>
      <c r="D30" s="49"/>
      <c r="E30" s="70"/>
      <c r="F30" s="70"/>
      <c r="G30" s="70"/>
      <c r="H30" s="70"/>
      <c r="I30" s="70"/>
      <c r="J30" s="70"/>
      <c r="K30" s="70"/>
      <c r="L30" s="70"/>
      <c r="M30" s="49"/>
    </row>
    <row r="31" spans="2:13" x14ac:dyDescent="0.25">
      <c r="B31" s="8" t="s">
        <v>194</v>
      </c>
      <c r="C31" s="56">
        <v>23</v>
      </c>
      <c r="D31" s="49"/>
      <c r="E31" s="70"/>
      <c r="F31" s="70"/>
      <c r="G31" s="70"/>
      <c r="H31" s="70"/>
      <c r="I31" s="70"/>
      <c r="J31" s="70"/>
      <c r="K31" s="70"/>
      <c r="L31" s="70"/>
      <c r="M31" s="49"/>
    </row>
    <row r="32" spans="2:13" x14ac:dyDescent="0.25">
      <c r="B32" s="8" t="s">
        <v>52</v>
      </c>
      <c r="C32" s="56">
        <v>24</v>
      </c>
      <c r="D32" s="49"/>
      <c r="E32" s="70"/>
      <c r="F32" s="70"/>
      <c r="G32" s="70"/>
      <c r="H32" s="70"/>
      <c r="I32" s="70"/>
      <c r="J32" s="70"/>
      <c r="K32" s="70"/>
      <c r="L32" s="70"/>
      <c r="M32" s="49"/>
    </row>
    <row r="33" spans="2:13" ht="15.75" customHeight="1" x14ac:dyDescent="0.25">
      <c r="B33" s="8" t="s">
        <v>53</v>
      </c>
      <c r="C33" s="56">
        <v>25</v>
      </c>
      <c r="D33" s="49"/>
      <c r="E33" s="70"/>
      <c r="F33" s="70"/>
      <c r="G33" s="70"/>
      <c r="H33" s="70"/>
      <c r="I33" s="70"/>
      <c r="J33" s="70"/>
      <c r="K33" s="70"/>
      <c r="L33" s="70"/>
      <c r="M33" s="49"/>
    </row>
    <row r="34" spans="2:13" ht="30" x14ac:dyDescent="0.25">
      <c r="B34" s="9" t="s">
        <v>54</v>
      </c>
      <c r="C34" s="56">
        <v>26</v>
      </c>
      <c r="D34" s="49"/>
      <c r="E34" s="70"/>
      <c r="F34" s="70"/>
      <c r="G34" s="70"/>
      <c r="H34" s="70"/>
      <c r="I34" s="70"/>
      <c r="J34" s="70"/>
      <c r="K34" s="70"/>
      <c r="L34" s="70"/>
      <c r="M34" s="49"/>
    </row>
    <row r="35" spans="2:13" ht="32.25" customHeight="1" x14ac:dyDescent="0.25">
      <c r="B35" s="7" t="s">
        <v>55</v>
      </c>
      <c r="C35" s="56">
        <v>27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2:13" ht="29.25" customHeight="1" x14ac:dyDescent="0.25">
      <c r="B36" s="10" t="s">
        <v>56</v>
      </c>
      <c r="C36" s="56">
        <v>28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2:13" ht="28.5" customHeight="1" x14ac:dyDescent="0.25">
      <c r="B37" s="7" t="s">
        <v>57</v>
      </c>
      <c r="C37" s="56">
        <v>29</v>
      </c>
      <c r="D37" s="50"/>
      <c r="E37" s="71"/>
      <c r="F37" s="71"/>
      <c r="G37" s="71"/>
      <c r="H37" s="71"/>
      <c r="I37" s="71"/>
      <c r="J37" s="71"/>
      <c r="K37" s="71"/>
      <c r="L37" s="71"/>
      <c r="M37" s="50"/>
    </row>
    <row r="38" spans="2:13" ht="27.75" customHeight="1" x14ac:dyDescent="0.25">
      <c r="B38" s="10" t="s">
        <v>58</v>
      </c>
      <c r="C38" s="56">
        <v>30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2:13" ht="27" customHeight="1" x14ac:dyDescent="0.25">
      <c r="B39" s="10" t="s">
        <v>211</v>
      </c>
      <c r="C39" s="56">
        <v>31</v>
      </c>
      <c r="D39" s="36">
        <f>SUM(D40:D41)</f>
        <v>0</v>
      </c>
      <c r="E39" s="36">
        <f t="shared" ref="E39:M39" si="8">SUM(E40:E41)</f>
        <v>0</v>
      </c>
      <c r="F39" s="36">
        <f t="shared" ref="F39:G39" si="9">SUM(F40:F41)</f>
        <v>0</v>
      </c>
      <c r="G39" s="36">
        <f t="shared" si="9"/>
        <v>0</v>
      </c>
      <c r="H39" s="36">
        <f t="shared" si="8"/>
        <v>0</v>
      </c>
      <c r="I39" s="36">
        <f t="shared" si="8"/>
        <v>0</v>
      </c>
      <c r="J39" s="36">
        <f t="shared" si="8"/>
        <v>0</v>
      </c>
      <c r="K39" s="36">
        <f t="shared" si="8"/>
        <v>0</v>
      </c>
      <c r="L39" s="36">
        <f t="shared" si="8"/>
        <v>0</v>
      </c>
      <c r="M39" s="36">
        <f t="shared" si="8"/>
        <v>0</v>
      </c>
    </row>
    <row r="40" spans="2:13" x14ac:dyDescent="0.25">
      <c r="B40" s="8" t="s">
        <v>59</v>
      </c>
      <c r="C40" s="56">
        <v>32</v>
      </c>
      <c r="D40" s="49"/>
      <c r="E40" s="70"/>
      <c r="F40" s="70"/>
      <c r="G40" s="70"/>
      <c r="H40" s="70"/>
      <c r="I40" s="70"/>
      <c r="J40" s="70"/>
      <c r="K40" s="70"/>
      <c r="L40" s="70"/>
      <c r="M40" s="49"/>
    </row>
    <row r="41" spans="2:13" x14ac:dyDescent="0.25">
      <c r="B41" s="8" t="s">
        <v>60</v>
      </c>
      <c r="C41" s="56">
        <v>33</v>
      </c>
      <c r="D41" s="49"/>
      <c r="E41" s="70"/>
      <c r="F41" s="70"/>
      <c r="G41" s="70"/>
      <c r="H41" s="70"/>
      <c r="I41" s="70"/>
      <c r="J41" s="70"/>
      <c r="K41" s="70"/>
      <c r="L41" s="70"/>
      <c r="M41" s="49"/>
    </row>
    <row r="42" spans="2:13" ht="27.75" customHeight="1" x14ac:dyDescent="0.25">
      <c r="B42" s="7" t="s">
        <v>61</v>
      </c>
      <c r="C42" s="56">
        <v>34</v>
      </c>
      <c r="D42" s="36">
        <f>SUM(D43:D44)</f>
        <v>0</v>
      </c>
      <c r="E42" s="36">
        <f t="shared" ref="E42:M42" si="10">SUM(E43:E44)</f>
        <v>0</v>
      </c>
      <c r="F42" s="36">
        <f t="shared" ref="F42:G42" si="11">SUM(F43:F44)</f>
        <v>0</v>
      </c>
      <c r="G42" s="36">
        <f t="shared" si="11"/>
        <v>0</v>
      </c>
      <c r="H42" s="36">
        <f t="shared" si="10"/>
        <v>0</v>
      </c>
      <c r="I42" s="36">
        <f t="shared" si="10"/>
        <v>0</v>
      </c>
      <c r="J42" s="36">
        <f t="shared" si="10"/>
        <v>0</v>
      </c>
      <c r="K42" s="36">
        <f t="shared" si="10"/>
        <v>0</v>
      </c>
      <c r="L42" s="36">
        <f t="shared" si="10"/>
        <v>0</v>
      </c>
      <c r="M42" s="36">
        <f t="shared" si="10"/>
        <v>0</v>
      </c>
    </row>
    <row r="43" spans="2:13" x14ac:dyDescent="0.25">
      <c r="B43" s="8" t="s">
        <v>62</v>
      </c>
      <c r="C43" s="56">
        <v>35</v>
      </c>
      <c r="D43" s="49"/>
      <c r="E43" s="70"/>
      <c r="F43" s="70"/>
      <c r="G43" s="70"/>
      <c r="H43" s="70"/>
      <c r="I43" s="70"/>
      <c r="J43" s="70"/>
      <c r="K43" s="70"/>
      <c r="L43" s="70"/>
      <c r="M43" s="49"/>
    </row>
    <row r="44" spans="2:13" x14ac:dyDescent="0.25">
      <c r="B44" s="8" t="s">
        <v>63</v>
      </c>
      <c r="C44" s="56">
        <v>36</v>
      </c>
      <c r="D44" s="49"/>
      <c r="E44" s="70"/>
      <c r="F44" s="70"/>
      <c r="G44" s="70"/>
      <c r="H44" s="70"/>
      <c r="I44" s="70"/>
      <c r="J44" s="70"/>
      <c r="K44" s="70"/>
      <c r="L44" s="70"/>
      <c r="M44" s="49"/>
    </row>
    <row r="45" spans="2:13" ht="27" customHeight="1" x14ac:dyDescent="0.25">
      <c r="B45" s="7" t="s">
        <v>64</v>
      </c>
      <c r="C45" s="56">
        <v>37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2:13" ht="26.25" customHeight="1" x14ac:dyDescent="0.25">
      <c r="B46" s="7" t="s">
        <v>65</v>
      </c>
      <c r="C46" s="56">
        <v>38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2:13" ht="25.5" customHeight="1" x14ac:dyDescent="0.25">
      <c r="B47" s="7" t="s">
        <v>66</v>
      </c>
      <c r="C47" s="56">
        <v>39</v>
      </c>
      <c r="D47" s="57">
        <f>SUM(D48:D51)</f>
        <v>0</v>
      </c>
      <c r="E47" s="57">
        <f t="shared" ref="E47:M47" si="12">SUM(E48:E51)</f>
        <v>0</v>
      </c>
      <c r="F47" s="57">
        <f t="shared" ref="F47:G47" si="13">SUM(F48:F51)</f>
        <v>0</v>
      </c>
      <c r="G47" s="57">
        <f t="shared" si="13"/>
        <v>0</v>
      </c>
      <c r="H47" s="57">
        <f t="shared" si="12"/>
        <v>0</v>
      </c>
      <c r="I47" s="57">
        <f t="shared" si="12"/>
        <v>0</v>
      </c>
      <c r="J47" s="57">
        <f t="shared" si="12"/>
        <v>0</v>
      </c>
      <c r="K47" s="57">
        <f t="shared" si="12"/>
        <v>0</v>
      </c>
      <c r="L47" s="57">
        <f t="shared" si="12"/>
        <v>0</v>
      </c>
      <c r="M47" s="57">
        <f t="shared" si="12"/>
        <v>0</v>
      </c>
    </row>
    <row r="48" spans="2:13" x14ac:dyDescent="0.25">
      <c r="B48" s="8" t="s">
        <v>157</v>
      </c>
      <c r="C48" s="56">
        <v>40</v>
      </c>
      <c r="D48" s="49"/>
      <c r="E48" s="70"/>
      <c r="F48" s="70"/>
      <c r="G48" s="70"/>
      <c r="H48" s="70"/>
      <c r="I48" s="70"/>
      <c r="J48" s="70"/>
      <c r="K48" s="70"/>
      <c r="L48" s="70"/>
      <c r="M48" s="49"/>
    </row>
    <row r="49" spans="2:13" x14ac:dyDescent="0.25">
      <c r="B49" s="8" t="s">
        <v>158</v>
      </c>
      <c r="C49" s="56">
        <v>41</v>
      </c>
      <c r="D49" s="49"/>
      <c r="E49" s="70"/>
      <c r="F49" s="70"/>
      <c r="G49" s="70"/>
      <c r="H49" s="70"/>
      <c r="I49" s="70"/>
      <c r="J49" s="70"/>
      <c r="K49" s="70"/>
      <c r="L49" s="70"/>
      <c r="M49" s="49"/>
    </row>
    <row r="50" spans="2:13" x14ac:dyDescent="0.25">
      <c r="B50" s="8" t="s">
        <v>175</v>
      </c>
      <c r="C50" s="56">
        <v>42</v>
      </c>
      <c r="D50" s="49"/>
      <c r="E50" s="70"/>
      <c r="F50" s="70"/>
      <c r="G50" s="70"/>
      <c r="H50" s="70"/>
      <c r="I50" s="70"/>
      <c r="J50" s="70"/>
      <c r="K50" s="70"/>
      <c r="L50" s="70"/>
      <c r="M50" s="49"/>
    </row>
    <row r="51" spans="2:13" x14ac:dyDescent="0.25">
      <c r="B51" s="8" t="s">
        <v>174</v>
      </c>
      <c r="C51" s="56">
        <v>43</v>
      </c>
      <c r="D51" s="49"/>
      <c r="E51" s="70"/>
      <c r="F51" s="70"/>
      <c r="G51" s="70"/>
      <c r="H51" s="70"/>
      <c r="I51" s="70"/>
      <c r="J51" s="70"/>
      <c r="K51" s="70"/>
      <c r="L51" s="70"/>
      <c r="M51" s="49"/>
    </row>
    <row r="52" spans="2:13" ht="26.25" customHeight="1" x14ac:dyDescent="0.25">
      <c r="B52" s="7" t="s">
        <v>67</v>
      </c>
      <c r="C52" s="56">
        <v>44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45.75" customHeight="1" x14ac:dyDescent="0.25">
      <c r="B53" s="7" t="s">
        <v>205</v>
      </c>
      <c r="C53" s="61">
        <v>45</v>
      </c>
      <c r="D53" s="50"/>
      <c r="E53" s="71"/>
      <c r="F53" s="72"/>
      <c r="G53" s="76"/>
      <c r="H53" s="72"/>
      <c r="I53" s="76"/>
      <c r="J53" s="74"/>
      <c r="K53" s="73"/>
      <c r="L53" s="76"/>
      <c r="M53" s="76"/>
    </row>
    <row r="54" spans="2:13" ht="27.75" customHeight="1" x14ac:dyDescent="0.25">
      <c r="B54" s="7" t="s">
        <v>159</v>
      </c>
      <c r="C54" s="61">
        <v>46</v>
      </c>
      <c r="D54" s="36">
        <f>D9+D18+D22+D26+D35+D36+D37+D38+D42+D39+D45+D46+D47+D52</f>
        <v>0</v>
      </c>
      <c r="E54" s="36">
        <f t="shared" ref="E54:M54" si="14">E9+E18+E22+E26+E35+E36+E37+E38+E42+E39+E45+E46+E47+E52</f>
        <v>0</v>
      </c>
      <c r="F54" s="36">
        <f t="shared" ref="F54:G54" si="15">F9+F18+F22+F26+F35+F36+F37+F38+F42+F39+F45+F46+F47+F52</f>
        <v>0</v>
      </c>
      <c r="G54" s="36">
        <f t="shared" si="15"/>
        <v>0</v>
      </c>
      <c r="H54" s="64">
        <f t="shared" si="14"/>
        <v>0</v>
      </c>
      <c r="I54" s="64">
        <f t="shared" si="14"/>
        <v>0</v>
      </c>
      <c r="J54" s="64">
        <f t="shared" si="14"/>
        <v>0</v>
      </c>
      <c r="K54" s="75">
        <f t="shared" si="14"/>
        <v>0</v>
      </c>
      <c r="L54" s="64">
        <f t="shared" si="14"/>
        <v>0</v>
      </c>
      <c r="M54" s="64">
        <f t="shared" si="14"/>
        <v>0</v>
      </c>
    </row>
    <row r="55" spans="2:13" ht="15.75" x14ac:dyDescent="0.25">
      <c r="B55" s="4"/>
      <c r="C55" s="139"/>
      <c r="D55" s="139"/>
      <c r="E55" s="63"/>
      <c r="F55" s="77"/>
      <c r="G55" s="77"/>
      <c r="H55" s="63"/>
      <c r="I55" s="63"/>
    </row>
    <row r="57" spans="2:13" x14ac:dyDescent="0.25">
      <c r="B57" s="11" t="s">
        <v>68</v>
      </c>
    </row>
    <row r="58" spans="2:13" ht="15.75" x14ac:dyDescent="0.25">
      <c r="B58" s="12" t="s">
        <v>69</v>
      </c>
    </row>
    <row r="59" spans="2:13" ht="37.5" customHeight="1" x14ac:dyDescent="0.25">
      <c r="B59" s="66"/>
      <c r="C59" s="66"/>
      <c r="D59" s="66"/>
      <c r="E59" s="62"/>
      <c r="F59" s="62"/>
      <c r="G59" s="62"/>
      <c r="H59" s="62"/>
      <c r="I59" s="62"/>
      <c r="J59" s="4"/>
    </row>
  </sheetData>
  <sheetProtection sheet="1" formatCells="0" formatColumns="0" formatRows="0" insertHyperlinks="0" selectLockedCells="1"/>
  <mergeCells count="10">
    <mergeCell ref="B3:M3"/>
    <mergeCell ref="K6:M6"/>
    <mergeCell ref="C55:D55"/>
    <mergeCell ref="C1:J1"/>
    <mergeCell ref="C2:J2"/>
    <mergeCell ref="B6:B7"/>
    <mergeCell ref="C6:C7"/>
    <mergeCell ref="D6:E6"/>
    <mergeCell ref="H6:J6"/>
    <mergeCell ref="F6:G6"/>
  </mergeCells>
  <phoneticPr fontId="9" type="noConversion"/>
  <dataValidations count="1">
    <dataValidation type="whole" allowBlank="1" showInputMessage="1" showErrorMessage="1" sqref="D27:M38 D19:M21 D10:M17 D43:M53 D40:M41 D23:M25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C1:K9"/>
  <sheetViews>
    <sheetView topLeftCell="B1" zoomScaleNormal="100" workbookViewId="0">
      <selection activeCell="K9" sqref="K9"/>
    </sheetView>
  </sheetViews>
  <sheetFormatPr defaultRowHeight="15" x14ac:dyDescent="0.25"/>
  <cols>
    <col min="1" max="1" width="1.7109375" customWidth="1"/>
    <col min="2" max="2" width="1.42578125" customWidth="1"/>
    <col min="3" max="3" width="1.85546875" customWidth="1"/>
    <col min="4" max="4" width="28.42578125" customWidth="1"/>
    <col min="5" max="5" width="39.85546875" customWidth="1"/>
    <col min="6" max="6" width="20" customWidth="1"/>
    <col min="7" max="7" width="21.7109375" customWidth="1"/>
    <col min="8" max="8" width="18.5703125" customWidth="1"/>
    <col min="9" max="9" width="26.7109375" customWidth="1"/>
    <col min="10" max="10" width="21.7109375" customWidth="1"/>
    <col min="11" max="11" width="35.5703125" customWidth="1"/>
  </cols>
  <sheetData>
    <row r="1" spans="3:11" x14ac:dyDescent="0.25">
      <c r="C1" s="134">
        <f>'Раздел I'!C1:Y1</f>
        <v>0</v>
      </c>
      <c r="D1" s="134"/>
      <c r="E1" s="134"/>
      <c r="F1" s="134"/>
      <c r="G1" s="134"/>
      <c r="H1" s="134"/>
      <c r="I1" s="134"/>
      <c r="J1" s="134"/>
      <c r="K1" s="134"/>
    </row>
    <row r="2" spans="3:11" ht="19.5" customHeight="1" x14ac:dyDescent="0.25">
      <c r="C2" s="134">
        <f>'Раздел I'!C2:Y2</f>
        <v>0</v>
      </c>
      <c r="D2" s="134"/>
      <c r="E2" s="134"/>
      <c r="F2" s="134"/>
      <c r="G2" s="134"/>
      <c r="H2" s="134"/>
      <c r="I2" s="134"/>
      <c r="J2" s="134"/>
      <c r="K2" s="134"/>
    </row>
    <row r="3" spans="3:11" ht="52.5" customHeight="1" x14ac:dyDescent="0.25">
      <c r="D3" s="144" t="s">
        <v>178</v>
      </c>
      <c r="E3" s="144"/>
      <c r="F3" s="144"/>
      <c r="G3" s="144"/>
      <c r="H3" s="144"/>
      <c r="I3" s="144"/>
      <c r="J3" s="144"/>
      <c r="K3" s="144"/>
    </row>
    <row r="5" spans="3:11" ht="41.25" customHeight="1" x14ac:dyDescent="0.25">
      <c r="D5" s="145" t="s">
        <v>177</v>
      </c>
      <c r="E5" s="145" t="s">
        <v>208</v>
      </c>
      <c r="F5" s="148" t="s">
        <v>176</v>
      </c>
      <c r="G5" s="149"/>
      <c r="H5" s="149"/>
      <c r="I5" s="149"/>
      <c r="J5" s="150"/>
      <c r="K5" s="145" t="s">
        <v>179</v>
      </c>
    </row>
    <row r="6" spans="3:11" ht="22.5" customHeight="1" x14ac:dyDescent="0.25">
      <c r="D6" s="146"/>
      <c r="E6" s="146"/>
      <c r="F6" s="145" t="s">
        <v>2</v>
      </c>
      <c r="G6" s="145" t="s">
        <v>202</v>
      </c>
      <c r="H6" s="151" t="s">
        <v>181</v>
      </c>
      <c r="I6" s="151"/>
      <c r="J6" s="151"/>
      <c r="K6" s="146"/>
    </row>
    <row r="7" spans="3:11" ht="57.75" customHeight="1" x14ac:dyDescent="0.25">
      <c r="D7" s="147"/>
      <c r="E7" s="147"/>
      <c r="F7" s="147"/>
      <c r="G7" s="147"/>
      <c r="H7" s="38" t="s">
        <v>180</v>
      </c>
      <c r="I7" s="38" t="s">
        <v>182</v>
      </c>
      <c r="J7" s="38" t="s">
        <v>183</v>
      </c>
      <c r="K7" s="147"/>
    </row>
    <row r="8" spans="3:11" x14ac:dyDescent="0.25"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</row>
    <row r="9" spans="3:11" x14ac:dyDescent="0.25">
      <c r="D9" s="51"/>
      <c r="E9" s="59"/>
      <c r="F9" s="52"/>
      <c r="G9" s="53"/>
      <c r="H9" s="53"/>
      <c r="I9" s="53"/>
      <c r="J9" s="53"/>
      <c r="K9" s="53"/>
    </row>
  </sheetData>
  <sheetProtection sheet="1" objects="1" scenarios="1" formatCells="0" formatColumns="0" formatRows="0" insertHyperlinks="0" selectLockedCells="1"/>
  <mergeCells count="10">
    <mergeCell ref="C1:K1"/>
    <mergeCell ref="C2:K2"/>
    <mergeCell ref="D3:K3"/>
    <mergeCell ref="D5:D7"/>
    <mergeCell ref="F6:F7"/>
    <mergeCell ref="G6:G7"/>
    <mergeCell ref="K5:K7"/>
    <mergeCell ref="E5:E7"/>
    <mergeCell ref="F5:J5"/>
    <mergeCell ref="H6:J6"/>
  </mergeCells>
  <phoneticPr fontId="9" type="noConversion"/>
  <dataValidations count="1">
    <dataValidation type="whole" allowBlank="1" showInputMessage="1" showErrorMessage="1" sqref="D9:K9">
      <formula1>0</formula1>
      <formula2>100000000</formula2>
    </dataValidation>
  </dataValidations>
  <pageMargins left="0.7" right="0.32" top="0.75" bottom="0.75" header="0.3" footer="0.3"/>
  <pageSetup paperSize="9" scale="62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I17"/>
  <sheetViews>
    <sheetView workbookViewId="0">
      <selection activeCell="E9" sqref="E9"/>
    </sheetView>
  </sheetViews>
  <sheetFormatPr defaultRowHeight="15" x14ac:dyDescent="0.25"/>
  <cols>
    <col min="1" max="1" width="2.28515625" customWidth="1"/>
    <col min="2" max="2" width="2.140625" customWidth="1"/>
    <col min="3" max="3" width="22.85546875" customWidth="1"/>
    <col min="4" max="4" width="13.28515625" customWidth="1"/>
    <col min="5" max="5" width="18.42578125" customWidth="1"/>
    <col min="6" max="6" width="15" customWidth="1"/>
    <col min="7" max="7" width="18.140625" customWidth="1"/>
    <col min="8" max="8" width="21.42578125" customWidth="1"/>
  </cols>
  <sheetData>
    <row r="1" spans="3:9" x14ac:dyDescent="0.25">
      <c r="C1" s="134">
        <f>'Раздел I'!C1:Y1</f>
        <v>0</v>
      </c>
      <c r="D1" s="134"/>
      <c r="E1" s="134"/>
      <c r="F1" s="134"/>
      <c r="G1" s="134"/>
      <c r="H1" s="134"/>
    </row>
    <row r="2" spans="3:9" x14ac:dyDescent="0.25">
      <c r="C2" s="134">
        <f>'Раздел I'!C2:Y2</f>
        <v>0</v>
      </c>
      <c r="D2" s="134"/>
      <c r="E2" s="134"/>
      <c r="F2" s="134"/>
      <c r="G2" s="134"/>
      <c r="H2" s="134"/>
    </row>
    <row r="3" spans="3:9" ht="53.25" customHeight="1" x14ac:dyDescent="0.25">
      <c r="C3" s="153" t="s">
        <v>210</v>
      </c>
      <c r="D3" s="154"/>
      <c r="E3" s="154"/>
      <c r="F3" s="154"/>
      <c r="G3" s="154"/>
      <c r="H3" s="155"/>
    </row>
    <row r="6" spans="3:9" ht="36.75" customHeight="1" x14ac:dyDescent="0.25">
      <c r="C6" s="152" t="s">
        <v>70</v>
      </c>
      <c r="D6" s="153" t="s">
        <v>203</v>
      </c>
      <c r="E6" s="156"/>
      <c r="F6" s="156"/>
      <c r="G6" s="156"/>
      <c r="H6" s="157"/>
    </row>
    <row r="7" spans="3:9" ht="15.75" x14ac:dyDescent="0.25">
      <c r="C7" s="152"/>
      <c r="D7" s="152" t="s">
        <v>71</v>
      </c>
      <c r="E7" s="152"/>
      <c r="F7" s="152" t="s">
        <v>72</v>
      </c>
      <c r="G7" s="152"/>
      <c r="H7" s="82" t="s">
        <v>209</v>
      </c>
      <c r="I7" s="60"/>
    </row>
    <row r="8" spans="3:9" ht="78.75" x14ac:dyDescent="0.25">
      <c r="C8" s="152"/>
      <c r="D8" s="34" t="s">
        <v>223</v>
      </c>
      <c r="E8" s="34" t="s">
        <v>225</v>
      </c>
      <c r="F8" s="34" t="s">
        <v>226</v>
      </c>
      <c r="G8" s="34" t="s">
        <v>74</v>
      </c>
      <c r="H8" s="79" t="s">
        <v>73</v>
      </c>
    </row>
    <row r="9" spans="3:9" ht="15.75" x14ac:dyDescent="0.25">
      <c r="C9" s="13" t="s">
        <v>160</v>
      </c>
      <c r="D9" s="54"/>
      <c r="E9" s="87"/>
      <c r="F9" s="54"/>
      <c r="G9" s="87"/>
      <c r="H9" s="54"/>
    </row>
    <row r="10" spans="3:9" ht="15.75" x14ac:dyDescent="0.25">
      <c r="C10" s="13" t="s">
        <v>75</v>
      </c>
      <c r="D10" s="54"/>
      <c r="E10" s="87"/>
      <c r="F10" s="54"/>
      <c r="G10" s="87"/>
      <c r="H10" s="54"/>
    </row>
    <row r="11" spans="3:9" ht="15.75" x14ac:dyDescent="0.25">
      <c r="C11" s="13" t="s">
        <v>76</v>
      </c>
      <c r="D11" s="54"/>
      <c r="E11" s="87"/>
      <c r="F11" s="54"/>
      <c r="G11" s="87"/>
      <c r="H11" s="54"/>
    </row>
    <row r="12" spans="3:9" ht="15.75" x14ac:dyDescent="0.25">
      <c r="C12" s="13" t="s">
        <v>77</v>
      </c>
      <c r="D12" s="54"/>
      <c r="E12" s="87"/>
      <c r="F12" s="54"/>
      <c r="G12" s="87"/>
      <c r="H12" s="54"/>
    </row>
    <row r="13" spans="3:9" ht="15.75" x14ac:dyDescent="0.25">
      <c r="C13" s="13" t="s">
        <v>78</v>
      </c>
      <c r="D13" s="34">
        <f>SUM(D9:D12)</f>
        <v>0</v>
      </c>
      <c r="E13" s="87"/>
      <c r="F13" s="34">
        <f>SUM(F9:F12)</f>
        <v>0</v>
      </c>
      <c r="G13" s="87"/>
      <c r="H13" s="79">
        <f>SUM(H9:H12)</f>
        <v>0</v>
      </c>
    </row>
    <row r="15" spans="3:9" ht="15.75" x14ac:dyDescent="0.25">
      <c r="C15" s="86" t="s">
        <v>224</v>
      </c>
    </row>
    <row r="16" spans="3:9" ht="15.75" x14ac:dyDescent="0.25">
      <c r="C16" s="86" t="s">
        <v>232</v>
      </c>
    </row>
    <row r="17" spans="3:3" ht="15.75" x14ac:dyDescent="0.25">
      <c r="C17" s="86" t="s">
        <v>227</v>
      </c>
    </row>
  </sheetData>
  <sheetProtection sheet="1" objects="1" scenarios="1" formatCells="0" formatColumns="0" formatRows="0" insertHyperlinks="0" selectLockedCells="1"/>
  <mergeCells count="7">
    <mergeCell ref="C1:H1"/>
    <mergeCell ref="C2:H2"/>
    <mergeCell ref="D7:E7"/>
    <mergeCell ref="F7:G7"/>
    <mergeCell ref="C3:H3"/>
    <mergeCell ref="C6:C8"/>
    <mergeCell ref="D6:H6"/>
  </mergeCells>
  <phoneticPr fontId="9" type="noConversion"/>
  <dataValidations count="2">
    <dataValidation type="decimal" allowBlank="1" showInputMessage="1" showErrorMessage="1" sqref="G9:G13">
      <formula1>0</formula1>
      <formula2>100</formula2>
    </dataValidation>
    <dataValidation type="decimal" allowBlank="1" showInputMessage="1" showErrorMessage="1" errorTitle="Ошибка данных!" error="Не может быть больше 100%!" sqref="E9:E13">
      <formula1>0</formula1>
      <formula2>100</formula2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C1:H124"/>
  <sheetViews>
    <sheetView topLeftCell="A4" workbookViewId="0">
      <selection activeCell="C10" sqref="C10"/>
    </sheetView>
  </sheetViews>
  <sheetFormatPr defaultRowHeight="15" x14ac:dyDescent="0.25"/>
  <cols>
    <col min="1" max="1" width="3.85546875" customWidth="1"/>
    <col min="2" max="2" width="3.28515625" customWidth="1"/>
    <col min="3" max="3" width="49.5703125" customWidth="1"/>
    <col min="4" max="4" width="32.85546875" customWidth="1"/>
    <col min="5" max="5" width="49.140625" customWidth="1"/>
    <col min="6" max="6" width="20.140625" customWidth="1"/>
    <col min="7" max="7" width="24.28515625" customWidth="1"/>
  </cols>
  <sheetData>
    <row r="1" spans="3:8" x14ac:dyDescent="0.25">
      <c r="C1" s="134">
        <f>'Раздел I'!C1:Y1</f>
        <v>0</v>
      </c>
      <c r="D1" s="134"/>
      <c r="E1" s="134"/>
      <c r="F1" s="134"/>
      <c r="G1" s="134"/>
      <c r="H1" s="134"/>
    </row>
    <row r="2" spans="3:8" x14ac:dyDescent="0.25">
      <c r="C2" s="158">
        <f>'Раздел I'!C2:Y2</f>
        <v>0</v>
      </c>
      <c r="D2" s="158"/>
      <c r="E2" s="158"/>
      <c r="F2" s="158"/>
      <c r="G2" s="158"/>
      <c r="H2" s="158"/>
    </row>
    <row r="3" spans="3:8" ht="37.9" customHeight="1" x14ac:dyDescent="0.25">
      <c r="C3" s="153" t="s">
        <v>236</v>
      </c>
      <c r="D3" s="154"/>
      <c r="E3" s="154"/>
      <c r="F3" s="154"/>
      <c r="G3" s="155"/>
    </row>
    <row r="6" spans="3:8" x14ac:dyDescent="0.25">
      <c r="C6" s="152" t="s">
        <v>234</v>
      </c>
      <c r="D6" s="152" t="s">
        <v>238</v>
      </c>
      <c r="E6" s="162" t="s">
        <v>233</v>
      </c>
      <c r="F6" s="159" t="s">
        <v>235</v>
      </c>
      <c r="G6" s="159" t="s">
        <v>237</v>
      </c>
    </row>
    <row r="7" spans="3:8" x14ac:dyDescent="0.25">
      <c r="C7" s="152"/>
      <c r="D7" s="152"/>
      <c r="E7" s="133"/>
      <c r="F7" s="160"/>
      <c r="G7" s="160"/>
    </row>
    <row r="8" spans="3:8" x14ac:dyDescent="0.25">
      <c r="C8" s="152"/>
      <c r="D8" s="152"/>
      <c r="E8" s="163"/>
      <c r="F8" s="161"/>
      <c r="G8" s="161"/>
    </row>
    <row r="9" spans="3:8" ht="15.75" x14ac:dyDescent="0.25">
      <c r="C9" s="88">
        <v>1</v>
      </c>
      <c r="D9" s="92">
        <v>2</v>
      </c>
      <c r="E9" s="93">
        <v>3</v>
      </c>
      <c r="F9" s="92">
        <v>4</v>
      </c>
      <c r="G9" s="93">
        <v>5</v>
      </c>
    </row>
    <row r="10" spans="3:8" ht="15.75" x14ac:dyDescent="0.25">
      <c r="C10" s="89"/>
      <c r="D10" s="54"/>
      <c r="E10" s="87"/>
      <c r="F10" s="90"/>
      <c r="G10" s="87"/>
    </row>
    <row r="11" spans="3:8" ht="15.75" x14ac:dyDescent="0.25">
      <c r="C11" s="89"/>
      <c r="D11" s="54"/>
      <c r="E11" s="87"/>
      <c r="F11" s="90"/>
      <c r="G11" s="87"/>
    </row>
    <row r="12" spans="3:8" ht="15.75" x14ac:dyDescent="0.25">
      <c r="C12" s="89"/>
      <c r="D12" s="54"/>
      <c r="E12" s="87"/>
      <c r="F12" s="90"/>
      <c r="G12" s="87"/>
    </row>
    <row r="13" spans="3:8" ht="15.75" x14ac:dyDescent="0.25">
      <c r="C13" s="89"/>
      <c r="D13" s="54"/>
      <c r="E13" s="87"/>
      <c r="F13" s="90"/>
      <c r="G13" s="87"/>
    </row>
    <row r="14" spans="3:8" x14ac:dyDescent="0.25">
      <c r="C14" s="91"/>
      <c r="D14" s="91"/>
      <c r="E14" s="91"/>
      <c r="F14" s="91"/>
      <c r="G14" s="91"/>
    </row>
    <row r="15" spans="3:8" x14ac:dyDescent="0.25">
      <c r="C15" s="91"/>
      <c r="D15" s="91"/>
      <c r="E15" s="91"/>
      <c r="F15" s="91"/>
      <c r="G15" s="91"/>
    </row>
    <row r="16" spans="3:8" x14ac:dyDescent="0.25">
      <c r="C16" s="91"/>
      <c r="D16" s="91"/>
      <c r="E16" s="91"/>
      <c r="F16" s="91"/>
      <c r="G16" s="91"/>
    </row>
    <row r="17" spans="3:7" x14ac:dyDescent="0.25">
      <c r="C17" s="91"/>
      <c r="D17" s="91"/>
      <c r="E17" s="91"/>
      <c r="F17" s="91"/>
      <c r="G17" s="91"/>
    </row>
    <row r="18" spans="3:7" x14ac:dyDescent="0.25">
      <c r="C18" s="91"/>
      <c r="D18" s="91"/>
      <c r="E18" s="91"/>
      <c r="F18" s="91"/>
      <c r="G18" s="91"/>
    </row>
    <row r="19" spans="3:7" x14ac:dyDescent="0.25">
      <c r="C19" s="91"/>
      <c r="D19" s="91"/>
      <c r="E19" s="91"/>
      <c r="F19" s="91"/>
      <c r="G19" s="91"/>
    </row>
    <row r="20" spans="3:7" x14ac:dyDescent="0.25">
      <c r="C20" s="91"/>
      <c r="D20" s="91"/>
      <c r="E20" s="91"/>
      <c r="F20" s="91"/>
      <c r="G20" s="91"/>
    </row>
    <row r="21" spans="3:7" x14ac:dyDescent="0.25">
      <c r="C21" s="91"/>
      <c r="D21" s="91"/>
      <c r="E21" s="91"/>
      <c r="F21" s="91"/>
      <c r="G21" s="91"/>
    </row>
    <row r="22" spans="3:7" x14ac:dyDescent="0.25">
      <c r="C22" s="91"/>
      <c r="D22" s="91"/>
      <c r="E22" s="91"/>
      <c r="F22" s="91"/>
      <c r="G22" s="91"/>
    </row>
    <row r="23" spans="3:7" x14ac:dyDescent="0.25">
      <c r="C23" s="91"/>
      <c r="D23" s="91"/>
      <c r="E23" s="91"/>
      <c r="F23" s="91"/>
      <c r="G23" s="91"/>
    </row>
    <row r="24" spans="3:7" x14ac:dyDescent="0.25">
      <c r="C24" s="91"/>
      <c r="D24" s="91"/>
      <c r="E24" s="91"/>
      <c r="F24" s="91"/>
      <c r="G24" s="91"/>
    </row>
    <row r="25" spans="3:7" x14ac:dyDescent="0.25">
      <c r="C25" s="91"/>
      <c r="D25" s="91"/>
      <c r="E25" s="91"/>
      <c r="F25" s="91"/>
      <c r="G25" s="91"/>
    </row>
    <row r="26" spans="3:7" x14ac:dyDescent="0.25">
      <c r="C26" s="91"/>
      <c r="D26" s="91"/>
      <c r="E26" s="91"/>
      <c r="F26" s="91"/>
      <c r="G26" s="91"/>
    </row>
    <row r="27" spans="3:7" x14ac:dyDescent="0.25">
      <c r="C27" s="91"/>
      <c r="D27" s="91"/>
      <c r="E27" s="91"/>
      <c r="F27" s="91"/>
      <c r="G27" s="91"/>
    </row>
    <row r="28" spans="3:7" x14ac:dyDescent="0.25">
      <c r="C28" s="91"/>
      <c r="D28" s="91"/>
      <c r="E28" s="91"/>
      <c r="F28" s="91"/>
      <c r="G28" s="91"/>
    </row>
    <row r="29" spans="3:7" x14ac:dyDescent="0.25">
      <c r="C29" s="91"/>
      <c r="D29" s="91"/>
      <c r="E29" s="91"/>
      <c r="F29" s="91"/>
      <c r="G29" s="91"/>
    </row>
    <row r="30" spans="3:7" x14ac:dyDescent="0.25">
      <c r="C30" s="91"/>
      <c r="D30" s="91"/>
      <c r="E30" s="91"/>
      <c r="F30" s="91"/>
      <c r="G30" s="91"/>
    </row>
    <row r="31" spans="3:7" x14ac:dyDescent="0.25">
      <c r="C31" s="91"/>
      <c r="D31" s="91"/>
      <c r="E31" s="91"/>
      <c r="F31" s="91"/>
      <c r="G31" s="91"/>
    </row>
    <row r="32" spans="3:7" x14ac:dyDescent="0.25">
      <c r="C32" s="91"/>
      <c r="D32" s="91"/>
      <c r="E32" s="91"/>
      <c r="F32" s="91"/>
      <c r="G32" s="91"/>
    </row>
    <row r="33" spans="3:7" x14ac:dyDescent="0.25">
      <c r="C33" s="91"/>
      <c r="D33" s="91"/>
      <c r="E33" s="91"/>
      <c r="F33" s="91"/>
      <c r="G33" s="91"/>
    </row>
    <row r="34" spans="3:7" x14ac:dyDescent="0.25">
      <c r="C34" s="91"/>
      <c r="D34" s="91"/>
      <c r="E34" s="91"/>
      <c r="F34" s="91"/>
      <c r="G34" s="91"/>
    </row>
    <row r="35" spans="3:7" x14ac:dyDescent="0.25">
      <c r="C35" s="91"/>
      <c r="D35" s="91"/>
      <c r="E35" s="91"/>
      <c r="F35" s="91"/>
      <c r="G35" s="91"/>
    </row>
    <row r="36" spans="3:7" x14ac:dyDescent="0.25">
      <c r="C36" s="91"/>
      <c r="D36" s="91"/>
      <c r="E36" s="91"/>
      <c r="F36" s="91"/>
      <c r="G36" s="91"/>
    </row>
    <row r="37" spans="3:7" x14ac:dyDescent="0.25">
      <c r="C37" s="91"/>
      <c r="D37" s="91"/>
      <c r="E37" s="91"/>
      <c r="F37" s="91"/>
      <c r="G37" s="91"/>
    </row>
    <row r="38" spans="3:7" x14ac:dyDescent="0.25">
      <c r="C38" s="91"/>
      <c r="D38" s="91"/>
      <c r="E38" s="91"/>
      <c r="F38" s="91"/>
      <c r="G38" s="91"/>
    </row>
    <row r="39" spans="3:7" x14ac:dyDescent="0.25">
      <c r="C39" s="91"/>
      <c r="D39" s="91"/>
      <c r="E39" s="91"/>
      <c r="F39" s="91"/>
      <c r="G39" s="91"/>
    </row>
    <row r="40" spans="3:7" x14ac:dyDescent="0.25">
      <c r="C40" s="91"/>
      <c r="D40" s="91"/>
      <c r="E40" s="91"/>
      <c r="F40" s="91"/>
      <c r="G40" s="91"/>
    </row>
    <row r="41" spans="3:7" x14ac:dyDescent="0.25">
      <c r="C41" s="91"/>
      <c r="D41" s="91"/>
      <c r="E41" s="91"/>
      <c r="F41" s="91"/>
      <c r="G41" s="91"/>
    </row>
    <row r="42" spans="3:7" x14ac:dyDescent="0.25">
      <c r="C42" s="91"/>
      <c r="D42" s="91"/>
      <c r="E42" s="91"/>
      <c r="F42" s="91"/>
      <c r="G42" s="91"/>
    </row>
    <row r="43" spans="3:7" x14ac:dyDescent="0.25">
      <c r="C43" s="91"/>
      <c r="D43" s="91"/>
      <c r="E43" s="91"/>
      <c r="F43" s="91"/>
      <c r="G43" s="91"/>
    </row>
    <row r="44" spans="3:7" x14ac:dyDescent="0.25">
      <c r="C44" s="91"/>
      <c r="D44" s="91"/>
      <c r="E44" s="91"/>
      <c r="F44" s="91"/>
      <c r="G44" s="91"/>
    </row>
    <row r="45" spans="3:7" x14ac:dyDescent="0.25">
      <c r="C45" s="91"/>
      <c r="D45" s="91"/>
      <c r="E45" s="91"/>
      <c r="F45" s="91"/>
      <c r="G45" s="91"/>
    </row>
    <row r="46" spans="3:7" x14ac:dyDescent="0.25">
      <c r="C46" s="91"/>
      <c r="D46" s="91"/>
      <c r="E46" s="91"/>
      <c r="F46" s="91"/>
      <c r="G46" s="91"/>
    </row>
    <row r="47" spans="3:7" x14ac:dyDescent="0.25">
      <c r="C47" s="91"/>
      <c r="D47" s="91"/>
      <c r="E47" s="91"/>
      <c r="F47" s="91"/>
      <c r="G47" s="91"/>
    </row>
    <row r="48" spans="3:7" x14ac:dyDescent="0.25">
      <c r="C48" s="91"/>
      <c r="D48" s="91"/>
      <c r="E48" s="91"/>
      <c r="F48" s="91"/>
      <c r="G48" s="91"/>
    </row>
    <row r="49" spans="3:7" x14ac:dyDescent="0.25">
      <c r="C49" s="91"/>
      <c r="D49" s="91"/>
      <c r="E49" s="91"/>
      <c r="F49" s="91"/>
      <c r="G49" s="91"/>
    </row>
    <row r="50" spans="3:7" x14ac:dyDescent="0.25">
      <c r="C50" s="91"/>
      <c r="D50" s="91"/>
      <c r="E50" s="91"/>
      <c r="F50" s="91"/>
      <c r="G50" s="91"/>
    </row>
    <row r="51" spans="3:7" x14ac:dyDescent="0.25">
      <c r="C51" s="91"/>
      <c r="D51" s="91"/>
      <c r="E51" s="91"/>
      <c r="F51" s="91"/>
      <c r="G51" s="91"/>
    </row>
    <row r="52" spans="3:7" x14ac:dyDescent="0.25">
      <c r="C52" s="91"/>
      <c r="D52" s="91"/>
      <c r="E52" s="91"/>
      <c r="F52" s="91"/>
      <c r="G52" s="91"/>
    </row>
    <row r="53" spans="3:7" x14ac:dyDescent="0.25">
      <c r="C53" s="91"/>
      <c r="D53" s="91"/>
      <c r="E53" s="91"/>
      <c r="F53" s="91"/>
      <c r="G53" s="91"/>
    </row>
    <row r="54" spans="3:7" x14ac:dyDescent="0.25">
      <c r="C54" s="91"/>
      <c r="D54" s="91"/>
      <c r="E54" s="91"/>
      <c r="F54" s="91"/>
      <c r="G54" s="91"/>
    </row>
    <row r="55" spans="3:7" x14ac:dyDescent="0.25">
      <c r="C55" s="91"/>
      <c r="D55" s="91"/>
      <c r="E55" s="91"/>
      <c r="F55" s="91"/>
      <c r="G55" s="91"/>
    </row>
    <row r="56" spans="3:7" x14ac:dyDescent="0.25">
      <c r="C56" s="91"/>
      <c r="D56" s="91"/>
      <c r="E56" s="91"/>
      <c r="F56" s="91"/>
      <c r="G56" s="91"/>
    </row>
    <row r="57" spans="3:7" x14ac:dyDescent="0.25">
      <c r="C57" s="91"/>
      <c r="D57" s="91"/>
      <c r="E57" s="91"/>
      <c r="F57" s="91"/>
      <c r="G57" s="91"/>
    </row>
    <row r="58" spans="3:7" x14ac:dyDescent="0.25">
      <c r="C58" s="91"/>
      <c r="D58" s="91"/>
      <c r="E58" s="91"/>
      <c r="F58" s="91"/>
      <c r="G58" s="91"/>
    </row>
    <row r="59" spans="3:7" x14ac:dyDescent="0.25">
      <c r="C59" s="91"/>
      <c r="D59" s="91"/>
      <c r="E59" s="91"/>
      <c r="F59" s="91"/>
      <c r="G59" s="91"/>
    </row>
    <row r="60" spans="3:7" x14ac:dyDescent="0.25">
      <c r="C60" s="91"/>
      <c r="D60" s="91"/>
      <c r="E60" s="91"/>
      <c r="F60" s="91"/>
      <c r="G60" s="91"/>
    </row>
    <row r="61" spans="3:7" x14ac:dyDescent="0.25">
      <c r="C61" s="91"/>
      <c r="D61" s="91"/>
      <c r="E61" s="91"/>
      <c r="F61" s="91"/>
      <c r="G61" s="91"/>
    </row>
    <row r="62" spans="3:7" x14ac:dyDescent="0.25">
      <c r="C62" s="91"/>
      <c r="D62" s="91"/>
      <c r="E62" s="91"/>
      <c r="F62" s="91"/>
      <c r="G62" s="91"/>
    </row>
    <row r="63" spans="3:7" x14ac:dyDescent="0.25">
      <c r="C63" s="91"/>
      <c r="D63" s="91"/>
      <c r="E63" s="91"/>
      <c r="F63" s="91"/>
      <c r="G63" s="91"/>
    </row>
    <row r="64" spans="3:7" x14ac:dyDescent="0.25">
      <c r="C64" s="91"/>
      <c r="D64" s="91"/>
      <c r="E64" s="91"/>
      <c r="F64" s="91"/>
      <c r="G64" s="91"/>
    </row>
    <row r="65" spans="3:7" x14ac:dyDescent="0.25">
      <c r="C65" s="91"/>
      <c r="D65" s="91"/>
      <c r="E65" s="91"/>
      <c r="F65" s="91"/>
      <c r="G65" s="91"/>
    </row>
    <row r="66" spans="3:7" x14ac:dyDescent="0.25">
      <c r="C66" s="91"/>
      <c r="D66" s="91"/>
      <c r="E66" s="91"/>
      <c r="F66" s="91"/>
      <c r="G66" s="91"/>
    </row>
    <row r="67" spans="3:7" x14ac:dyDescent="0.25">
      <c r="C67" s="91"/>
      <c r="D67" s="91"/>
      <c r="E67" s="91"/>
      <c r="F67" s="91"/>
      <c r="G67" s="91"/>
    </row>
    <row r="68" spans="3:7" x14ac:dyDescent="0.25">
      <c r="C68" s="91"/>
      <c r="D68" s="91"/>
      <c r="E68" s="91"/>
      <c r="F68" s="91"/>
      <c r="G68" s="91"/>
    </row>
    <row r="69" spans="3:7" x14ac:dyDescent="0.25">
      <c r="C69" s="91"/>
      <c r="D69" s="91"/>
      <c r="E69" s="91"/>
      <c r="F69" s="91"/>
      <c r="G69" s="91"/>
    </row>
    <row r="70" spans="3:7" x14ac:dyDescent="0.25">
      <c r="C70" s="91"/>
      <c r="D70" s="91"/>
      <c r="E70" s="91"/>
      <c r="F70" s="91"/>
      <c r="G70" s="91"/>
    </row>
    <row r="71" spans="3:7" x14ac:dyDescent="0.25">
      <c r="C71" s="91"/>
      <c r="D71" s="91"/>
      <c r="E71" s="91"/>
      <c r="F71" s="91"/>
      <c r="G71" s="91"/>
    </row>
    <row r="72" spans="3:7" x14ac:dyDescent="0.25">
      <c r="C72" s="91"/>
      <c r="D72" s="91"/>
      <c r="E72" s="91"/>
      <c r="F72" s="91"/>
      <c r="G72" s="91"/>
    </row>
    <row r="73" spans="3:7" x14ac:dyDescent="0.25">
      <c r="C73" s="91"/>
      <c r="D73" s="91"/>
      <c r="E73" s="91"/>
      <c r="F73" s="91"/>
      <c r="G73" s="91"/>
    </row>
    <row r="74" spans="3:7" x14ac:dyDescent="0.25">
      <c r="C74" s="91"/>
      <c r="D74" s="91"/>
      <c r="E74" s="91"/>
      <c r="F74" s="91"/>
      <c r="G74" s="91"/>
    </row>
    <row r="75" spans="3:7" x14ac:dyDescent="0.25">
      <c r="C75" s="91"/>
      <c r="D75" s="91"/>
      <c r="E75" s="91"/>
      <c r="F75" s="91"/>
      <c r="G75" s="91"/>
    </row>
    <row r="76" spans="3:7" x14ac:dyDescent="0.25">
      <c r="C76" s="91"/>
      <c r="D76" s="91"/>
      <c r="E76" s="91"/>
      <c r="F76" s="91"/>
      <c r="G76" s="91"/>
    </row>
    <row r="77" spans="3:7" x14ac:dyDescent="0.25">
      <c r="C77" s="91"/>
      <c r="D77" s="91"/>
      <c r="E77" s="91"/>
      <c r="F77" s="91"/>
      <c r="G77" s="91"/>
    </row>
    <row r="78" spans="3:7" x14ac:dyDescent="0.25">
      <c r="C78" s="91"/>
      <c r="D78" s="91"/>
      <c r="E78" s="91"/>
      <c r="F78" s="91"/>
      <c r="G78" s="91"/>
    </row>
    <row r="79" spans="3:7" x14ac:dyDescent="0.25">
      <c r="C79" s="91"/>
      <c r="D79" s="91"/>
      <c r="E79" s="91"/>
      <c r="F79" s="91"/>
      <c r="G79" s="91"/>
    </row>
    <row r="80" spans="3:7" x14ac:dyDescent="0.25">
      <c r="C80" s="91"/>
      <c r="D80" s="91"/>
      <c r="E80" s="91"/>
      <c r="F80" s="91"/>
      <c r="G80" s="91"/>
    </row>
    <row r="81" spans="3:7" x14ac:dyDescent="0.25">
      <c r="C81" s="91"/>
      <c r="D81" s="91"/>
      <c r="E81" s="91"/>
      <c r="F81" s="91"/>
      <c r="G81" s="91"/>
    </row>
    <row r="82" spans="3:7" x14ac:dyDescent="0.25">
      <c r="C82" s="91"/>
      <c r="D82" s="91"/>
      <c r="E82" s="91"/>
      <c r="F82" s="91"/>
      <c r="G82" s="91"/>
    </row>
    <row r="83" spans="3:7" x14ac:dyDescent="0.25">
      <c r="C83" s="91"/>
      <c r="D83" s="91"/>
      <c r="E83" s="91"/>
      <c r="F83" s="91"/>
      <c r="G83" s="91"/>
    </row>
    <row r="84" spans="3:7" x14ac:dyDescent="0.25">
      <c r="C84" s="91"/>
      <c r="D84" s="91"/>
      <c r="E84" s="91"/>
      <c r="F84" s="91"/>
      <c r="G84" s="91"/>
    </row>
    <row r="85" spans="3:7" x14ac:dyDescent="0.25">
      <c r="C85" s="91"/>
      <c r="D85" s="91"/>
      <c r="E85" s="91"/>
      <c r="F85" s="91"/>
      <c r="G85" s="91"/>
    </row>
    <row r="86" spans="3:7" x14ac:dyDescent="0.25">
      <c r="C86" s="91"/>
      <c r="D86" s="91"/>
      <c r="E86" s="91"/>
      <c r="F86" s="91"/>
      <c r="G86" s="91"/>
    </row>
    <row r="87" spans="3:7" x14ac:dyDescent="0.25">
      <c r="C87" s="91"/>
      <c r="D87" s="91"/>
      <c r="E87" s="91"/>
      <c r="F87" s="91"/>
      <c r="G87" s="91"/>
    </row>
    <row r="88" spans="3:7" x14ac:dyDescent="0.25">
      <c r="C88" s="91"/>
      <c r="D88" s="91"/>
      <c r="E88" s="91"/>
      <c r="F88" s="91"/>
      <c r="G88" s="91"/>
    </row>
    <row r="89" spans="3:7" x14ac:dyDescent="0.25">
      <c r="C89" s="91"/>
      <c r="D89" s="91"/>
      <c r="E89" s="91"/>
      <c r="F89" s="91"/>
      <c r="G89" s="91"/>
    </row>
    <row r="90" spans="3:7" x14ac:dyDescent="0.25">
      <c r="C90" s="91"/>
      <c r="D90" s="91"/>
      <c r="E90" s="91"/>
      <c r="F90" s="91"/>
      <c r="G90" s="91"/>
    </row>
    <row r="91" spans="3:7" x14ac:dyDescent="0.25">
      <c r="C91" s="91"/>
      <c r="D91" s="91"/>
      <c r="E91" s="91"/>
      <c r="F91" s="91"/>
      <c r="G91" s="91"/>
    </row>
    <row r="92" spans="3:7" x14ac:dyDescent="0.25">
      <c r="C92" s="91"/>
      <c r="D92" s="91"/>
      <c r="E92" s="91"/>
      <c r="F92" s="91"/>
      <c r="G92" s="91"/>
    </row>
    <row r="93" spans="3:7" x14ac:dyDescent="0.25">
      <c r="C93" s="91"/>
      <c r="D93" s="91"/>
      <c r="E93" s="91"/>
      <c r="F93" s="91"/>
      <c r="G93" s="91"/>
    </row>
    <row r="94" spans="3:7" x14ac:dyDescent="0.25">
      <c r="C94" s="91"/>
      <c r="D94" s="91"/>
      <c r="E94" s="91"/>
      <c r="F94" s="91"/>
      <c r="G94" s="91"/>
    </row>
    <row r="95" spans="3:7" x14ac:dyDescent="0.25">
      <c r="C95" s="91"/>
      <c r="D95" s="91"/>
      <c r="E95" s="91"/>
      <c r="F95" s="91"/>
      <c r="G95" s="91"/>
    </row>
    <row r="96" spans="3:7" x14ac:dyDescent="0.25">
      <c r="C96" s="91"/>
      <c r="D96" s="91"/>
      <c r="E96" s="91"/>
      <c r="F96" s="91"/>
      <c r="G96" s="91"/>
    </row>
    <row r="97" spans="3:7" x14ac:dyDescent="0.25">
      <c r="C97" s="91"/>
      <c r="D97" s="91"/>
      <c r="E97" s="91"/>
      <c r="F97" s="91"/>
      <c r="G97" s="91"/>
    </row>
    <row r="98" spans="3:7" x14ac:dyDescent="0.25">
      <c r="C98" s="91"/>
      <c r="D98" s="91"/>
      <c r="E98" s="91"/>
      <c r="F98" s="91"/>
      <c r="G98" s="91"/>
    </row>
    <row r="99" spans="3:7" x14ac:dyDescent="0.25">
      <c r="C99" s="91"/>
      <c r="D99" s="91"/>
      <c r="E99" s="91"/>
      <c r="F99" s="91"/>
      <c r="G99" s="91"/>
    </row>
    <row r="100" spans="3:7" x14ac:dyDescent="0.25">
      <c r="C100" s="91"/>
      <c r="D100" s="91"/>
      <c r="E100" s="91"/>
      <c r="F100" s="91"/>
      <c r="G100" s="91"/>
    </row>
    <row r="101" spans="3:7" x14ac:dyDescent="0.25">
      <c r="C101" s="91"/>
      <c r="D101" s="91"/>
      <c r="E101" s="91"/>
      <c r="F101" s="91"/>
      <c r="G101" s="91"/>
    </row>
    <row r="102" spans="3:7" x14ac:dyDescent="0.25">
      <c r="C102" s="91"/>
      <c r="D102" s="91"/>
      <c r="E102" s="91"/>
      <c r="F102" s="91"/>
      <c r="G102" s="91"/>
    </row>
    <row r="103" spans="3:7" x14ac:dyDescent="0.25">
      <c r="C103" s="91"/>
      <c r="D103" s="91"/>
      <c r="E103" s="91"/>
      <c r="F103" s="91"/>
      <c r="G103" s="91"/>
    </row>
    <row r="104" spans="3:7" x14ac:dyDescent="0.25">
      <c r="C104" s="91"/>
      <c r="D104" s="91"/>
      <c r="E104" s="91"/>
      <c r="F104" s="91"/>
      <c r="G104" s="91"/>
    </row>
    <row r="105" spans="3:7" x14ac:dyDescent="0.25">
      <c r="C105" s="91"/>
      <c r="D105" s="91"/>
      <c r="E105" s="91"/>
      <c r="F105" s="91"/>
      <c r="G105" s="91"/>
    </row>
    <row r="106" spans="3:7" x14ac:dyDescent="0.25">
      <c r="C106" s="91"/>
      <c r="D106" s="91"/>
      <c r="E106" s="91"/>
      <c r="F106" s="91"/>
      <c r="G106" s="91"/>
    </row>
    <row r="107" spans="3:7" x14ac:dyDescent="0.25">
      <c r="C107" s="91"/>
      <c r="D107" s="91"/>
      <c r="E107" s="91"/>
      <c r="F107" s="91"/>
      <c r="G107" s="91"/>
    </row>
    <row r="108" spans="3:7" x14ac:dyDescent="0.25">
      <c r="C108" s="91"/>
      <c r="D108" s="91"/>
      <c r="E108" s="91"/>
      <c r="F108" s="91"/>
      <c r="G108" s="91"/>
    </row>
    <row r="109" spans="3:7" x14ac:dyDescent="0.25">
      <c r="C109" s="91"/>
      <c r="D109" s="91"/>
      <c r="E109" s="91"/>
      <c r="F109" s="91"/>
      <c r="G109" s="91"/>
    </row>
    <row r="110" spans="3:7" x14ac:dyDescent="0.25">
      <c r="C110" s="91"/>
      <c r="D110" s="91"/>
      <c r="E110" s="91"/>
      <c r="F110" s="91"/>
      <c r="G110" s="91"/>
    </row>
    <row r="111" spans="3:7" x14ac:dyDescent="0.25">
      <c r="C111" s="91"/>
      <c r="D111" s="91"/>
      <c r="E111" s="91"/>
      <c r="F111" s="91"/>
      <c r="G111" s="91"/>
    </row>
    <row r="112" spans="3:7" x14ac:dyDescent="0.25">
      <c r="C112" s="91"/>
      <c r="D112" s="91"/>
      <c r="E112" s="91"/>
      <c r="F112" s="91"/>
      <c r="G112" s="91"/>
    </row>
    <row r="113" spans="3:7" x14ac:dyDescent="0.25">
      <c r="C113" s="91"/>
      <c r="D113" s="91"/>
      <c r="E113" s="91"/>
      <c r="F113" s="91"/>
      <c r="G113" s="91"/>
    </row>
    <row r="114" spans="3:7" x14ac:dyDescent="0.25">
      <c r="C114" s="91"/>
      <c r="D114" s="91"/>
      <c r="E114" s="91"/>
      <c r="F114" s="91"/>
      <c r="G114" s="91"/>
    </row>
    <row r="115" spans="3:7" x14ac:dyDescent="0.25">
      <c r="C115" s="91"/>
      <c r="D115" s="91"/>
      <c r="E115" s="91"/>
      <c r="F115" s="91"/>
      <c r="G115" s="91"/>
    </row>
    <row r="116" spans="3:7" x14ac:dyDescent="0.25">
      <c r="C116" s="91"/>
      <c r="D116" s="91"/>
      <c r="E116" s="91"/>
      <c r="F116" s="91"/>
      <c r="G116" s="91"/>
    </row>
    <row r="117" spans="3:7" x14ac:dyDescent="0.25">
      <c r="C117" s="91"/>
      <c r="D117" s="91"/>
      <c r="E117" s="91"/>
      <c r="F117" s="91"/>
      <c r="G117" s="91"/>
    </row>
    <row r="118" spans="3:7" x14ac:dyDescent="0.25">
      <c r="C118" s="91"/>
      <c r="D118" s="91"/>
      <c r="E118" s="91"/>
      <c r="F118" s="91"/>
      <c r="G118" s="91"/>
    </row>
    <row r="119" spans="3:7" x14ac:dyDescent="0.25">
      <c r="C119" s="91"/>
      <c r="D119" s="91"/>
      <c r="E119" s="91"/>
      <c r="F119" s="91"/>
      <c r="G119" s="91"/>
    </row>
    <row r="120" spans="3:7" x14ac:dyDescent="0.25">
      <c r="C120" s="91"/>
      <c r="D120" s="91"/>
      <c r="E120" s="91"/>
      <c r="F120" s="91"/>
      <c r="G120" s="91"/>
    </row>
    <row r="121" spans="3:7" x14ac:dyDescent="0.25">
      <c r="C121" s="91"/>
      <c r="D121" s="91"/>
      <c r="E121" s="91"/>
      <c r="F121" s="91"/>
      <c r="G121" s="91"/>
    </row>
    <row r="122" spans="3:7" x14ac:dyDescent="0.25">
      <c r="C122" s="91"/>
      <c r="D122" s="91"/>
      <c r="E122" s="91"/>
      <c r="F122" s="91"/>
      <c r="G122" s="91"/>
    </row>
    <row r="123" spans="3:7" x14ac:dyDescent="0.25">
      <c r="C123" s="91"/>
      <c r="D123" s="91"/>
      <c r="E123" s="91"/>
      <c r="F123" s="91"/>
      <c r="G123" s="91"/>
    </row>
    <row r="124" spans="3:7" x14ac:dyDescent="0.25">
      <c r="C124" s="91"/>
      <c r="D124" s="91"/>
      <c r="E124" s="91"/>
      <c r="F124" s="91"/>
      <c r="G124" s="91"/>
    </row>
  </sheetData>
  <sheetProtection sheet="1" objects="1" scenarios="1" formatCells="0" formatColumns="0" formatRows="0" insertRows="0" insertHyperlinks="0" selectLockedCells="1"/>
  <mergeCells count="8">
    <mergeCell ref="C1:H1"/>
    <mergeCell ref="C2:H2"/>
    <mergeCell ref="C3:G3"/>
    <mergeCell ref="F6:F8"/>
    <mergeCell ref="G6:G8"/>
    <mergeCell ref="C6:C8"/>
    <mergeCell ref="D6:D8"/>
    <mergeCell ref="E6:E8"/>
  </mergeCells>
  <dataValidations count="2">
    <dataValidation type="decimal" allowBlank="1" showInputMessage="1" showErrorMessage="1" errorTitle="Ошибка данных!" error="Не может быть больше 100%!" sqref="E9:E13">
      <formula1>0</formula1>
      <formula2>100</formula2>
    </dataValidation>
    <dataValidation type="decimal" allowBlank="1" showInputMessage="1" showErrorMessage="1" sqref="G9:G13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Раздел I</vt:lpstr>
      <vt:lpstr>Раздел II</vt:lpstr>
      <vt:lpstr>Раздел III</vt:lpstr>
      <vt:lpstr>Раздел IV</vt:lpstr>
      <vt:lpstr>Раздел V</vt:lpstr>
      <vt:lpstr>Раздел VI</vt:lpstr>
      <vt:lpstr>'Раздел III'!Заголовки_для_печати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</cp:lastModifiedBy>
  <cp:lastPrinted>2016-07-13T14:29:09Z</cp:lastPrinted>
  <dcterms:created xsi:type="dcterms:W3CDTF">2016-02-26T08:07:12Z</dcterms:created>
  <dcterms:modified xsi:type="dcterms:W3CDTF">2016-07-19T07:55:22Z</dcterms:modified>
</cp:coreProperties>
</file>